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Kanzlei\Homepage\Hochgeladene Dokumente\Bauverwaltung\"/>
    </mc:Choice>
  </mc:AlternateContent>
  <bookViews>
    <workbookView xWindow="-120" yWindow="-120" windowWidth="29040" windowHeight="17640"/>
  </bookViews>
  <sheets>
    <sheet name="Berechnung" sheetId="2" r:id="rId1"/>
    <sheet name="T1" sheetId="4" state="hidden" r:id="rId2"/>
    <sheet name="T2" sheetId="3" state="hidden" r:id="rId3"/>
    <sheet name="Daten" sheetId="1" state="hidden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5" i="2" l="1"/>
  <c r="G16" i="2"/>
  <c r="G17" i="2"/>
  <c r="G18" i="2"/>
  <c r="G19" i="2"/>
  <c r="G20" i="2"/>
  <c r="G23" i="2"/>
  <c r="G24" i="2"/>
  <c r="G25" i="2"/>
  <c r="G26" i="2"/>
  <c r="G27" i="2"/>
  <c r="G28" i="2"/>
  <c r="G29" i="2"/>
  <c r="G30" i="2"/>
  <c r="G14" i="2"/>
  <c r="G22" i="2"/>
  <c r="B1" i="3"/>
  <c r="C38" i="2" l="1"/>
  <c r="C39" i="2" s="1"/>
  <c r="K8" i="3" s="1"/>
  <c r="B2" i="3"/>
  <c r="M2" i="3" s="1"/>
  <c r="M1" i="3"/>
  <c r="G5" i="3" s="1"/>
  <c r="E34" i="4"/>
  <c r="F34" i="4"/>
  <c r="G34" i="4"/>
  <c r="H34" i="4"/>
  <c r="I34" i="4"/>
  <c r="F33" i="4"/>
  <c r="G33" i="4"/>
  <c r="H33" i="4"/>
  <c r="I33" i="4"/>
  <c r="E33" i="4"/>
  <c r="I69" i="1"/>
  <c r="H69" i="1"/>
  <c r="G69" i="1"/>
  <c r="F69" i="1"/>
  <c r="E69" i="1"/>
  <c r="K18" i="1"/>
  <c r="M18" i="1" s="1"/>
  <c r="K17" i="1"/>
  <c r="M17" i="1" s="1"/>
  <c r="K16" i="1"/>
  <c r="M16" i="1" s="1"/>
  <c r="K15" i="1"/>
  <c r="M15" i="1" s="1"/>
  <c r="K14" i="1"/>
  <c r="M14" i="1" s="1"/>
  <c r="K13" i="1"/>
  <c r="M13" i="1" s="1"/>
  <c r="K12" i="1"/>
  <c r="M12" i="1" s="1"/>
  <c r="K11" i="1"/>
  <c r="M11" i="1" s="1"/>
  <c r="K10" i="1"/>
  <c r="M10" i="1" s="1"/>
  <c r="K8" i="1"/>
  <c r="E10" i="1"/>
  <c r="O10" i="1" s="1"/>
  <c r="F10" i="1"/>
  <c r="P10" i="1" s="1"/>
  <c r="G10" i="1"/>
  <c r="Q10" i="1" s="1"/>
  <c r="H10" i="1"/>
  <c r="R10" i="1" s="1"/>
  <c r="I10" i="1"/>
  <c r="S10" i="1" s="1"/>
  <c r="F11" i="1"/>
  <c r="P11" i="1" s="1"/>
  <c r="G11" i="1"/>
  <c r="Q11" i="1" s="1"/>
  <c r="H11" i="1"/>
  <c r="R11" i="1" s="1"/>
  <c r="I11" i="1"/>
  <c r="S11" i="1" s="1"/>
  <c r="F12" i="1"/>
  <c r="P12" i="1" s="1"/>
  <c r="G12" i="1"/>
  <c r="Q12" i="1" s="1"/>
  <c r="H12" i="1"/>
  <c r="R12" i="1" s="1"/>
  <c r="I12" i="1"/>
  <c r="S12" i="1" s="1"/>
  <c r="F13" i="1"/>
  <c r="P13" i="1" s="1"/>
  <c r="G13" i="1"/>
  <c r="Q13" i="1" s="1"/>
  <c r="H13" i="1"/>
  <c r="R13" i="1" s="1"/>
  <c r="I13" i="1"/>
  <c r="S13" i="1" s="1"/>
  <c r="F14" i="1"/>
  <c r="P14" i="1" s="1"/>
  <c r="G14" i="1"/>
  <c r="Q14" i="1" s="1"/>
  <c r="H14" i="1"/>
  <c r="R14" i="1" s="1"/>
  <c r="I14" i="1"/>
  <c r="S14" i="1" s="1"/>
  <c r="F15" i="1"/>
  <c r="P15" i="1" s="1"/>
  <c r="G15" i="1"/>
  <c r="Q15" i="1" s="1"/>
  <c r="H15" i="1"/>
  <c r="R15" i="1" s="1"/>
  <c r="I15" i="1"/>
  <c r="S15" i="1" s="1"/>
  <c r="F16" i="1"/>
  <c r="P16" i="1" s="1"/>
  <c r="G16" i="1"/>
  <c r="Q16" i="1" s="1"/>
  <c r="H16" i="1"/>
  <c r="R16" i="1" s="1"/>
  <c r="I16" i="1"/>
  <c r="S16" i="1" s="1"/>
  <c r="F17" i="1"/>
  <c r="P17" i="1" s="1"/>
  <c r="G17" i="1"/>
  <c r="Q17" i="1" s="1"/>
  <c r="H17" i="1"/>
  <c r="R17" i="1" s="1"/>
  <c r="I17" i="1"/>
  <c r="S17" i="1" s="1"/>
  <c r="F18" i="1"/>
  <c r="P18" i="1" s="1"/>
  <c r="G18" i="1"/>
  <c r="Q18" i="1" s="1"/>
  <c r="H18" i="1"/>
  <c r="R18" i="1" s="1"/>
  <c r="I18" i="1"/>
  <c r="S18" i="1" s="1"/>
  <c r="E11" i="1"/>
  <c r="O11" i="1" s="1"/>
  <c r="E12" i="1"/>
  <c r="O12" i="1" s="1"/>
  <c r="E13" i="1"/>
  <c r="O13" i="1" s="1"/>
  <c r="E14" i="1"/>
  <c r="O14" i="1" s="1"/>
  <c r="E15" i="1"/>
  <c r="O15" i="1" s="1"/>
  <c r="E16" i="1"/>
  <c r="O16" i="1" s="1"/>
  <c r="E17" i="1"/>
  <c r="O17" i="1" s="1"/>
  <c r="E18" i="1"/>
  <c r="O18" i="1" s="1"/>
  <c r="E8" i="1"/>
  <c r="I88" i="1"/>
  <c r="H88" i="1"/>
  <c r="G88" i="1"/>
  <c r="F88" i="1"/>
  <c r="E88" i="1"/>
  <c r="I8" i="1"/>
  <c r="H8" i="1"/>
  <c r="G8" i="1"/>
  <c r="F8" i="1"/>
  <c r="I126" i="1"/>
  <c r="H126" i="1"/>
  <c r="G126" i="1"/>
  <c r="F126" i="1"/>
  <c r="E126" i="1"/>
  <c r="I115" i="1"/>
  <c r="H115" i="1"/>
  <c r="G115" i="1"/>
  <c r="F115" i="1"/>
  <c r="E115" i="1"/>
  <c r="F104" i="1"/>
  <c r="G104" i="1"/>
  <c r="H104" i="1"/>
  <c r="I104" i="1"/>
  <c r="E104" i="1"/>
  <c r="E8" i="3" l="1"/>
  <c r="M78" i="1"/>
  <c r="D4" i="3"/>
  <c r="F5" i="3"/>
  <c r="E4" i="3"/>
  <c r="L4" i="3"/>
  <c r="H4" i="3"/>
  <c r="E5" i="3"/>
  <c r="D5" i="3"/>
  <c r="F4" i="3"/>
  <c r="K5" i="3"/>
  <c r="I4" i="3"/>
  <c r="C5" i="3"/>
  <c r="J5" i="3"/>
  <c r="I5" i="3"/>
  <c r="H5" i="3"/>
  <c r="C4" i="3"/>
  <c r="K4" i="3"/>
  <c r="G4" i="3"/>
  <c r="G6" i="3" s="1"/>
  <c r="L5" i="3"/>
  <c r="J4" i="3"/>
  <c r="G31" i="2"/>
  <c r="J8" i="3"/>
  <c r="C8" i="3"/>
  <c r="H8" i="3"/>
  <c r="D8" i="3"/>
  <c r="F8" i="3"/>
  <c r="I8" i="3"/>
  <c r="G8" i="3"/>
  <c r="L8" i="3"/>
  <c r="I6" i="3" l="1"/>
  <c r="K6" i="3"/>
  <c r="C6" i="3"/>
  <c r="D6" i="3"/>
  <c r="H7" i="3"/>
  <c r="G7" i="3"/>
  <c r="G12" i="3" s="1"/>
  <c r="L7" i="3"/>
  <c r="F7" i="3"/>
  <c r="C7" i="3"/>
  <c r="E7" i="3"/>
  <c r="J7" i="3"/>
  <c r="D7" i="3"/>
  <c r="I7" i="3"/>
  <c r="K7" i="3"/>
  <c r="F6" i="3"/>
  <c r="L6" i="3"/>
  <c r="J6" i="3"/>
  <c r="E6" i="3"/>
  <c r="H6" i="3"/>
  <c r="K12" i="3" l="1"/>
  <c r="K13" i="3" s="1"/>
  <c r="K14" i="3" s="1"/>
  <c r="K15" i="3" s="1"/>
  <c r="K16" i="3" s="1"/>
  <c r="K17" i="3" s="1"/>
  <c r="K18" i="3" s="1"/>
  <c r="K19" i="3" s="1"/>
  <c r="K20" i="3" s="1"/>
  <c r="K21" i="3" s="1"/>
  <c r="K22" i="3" s="1"/>
  <c r="K23" i="3" s="1"/>
  <c r="K24" i="3" s="1"/>
  <c r="K25" i="3" s="1"/>
  <c r="K26" i="3" s="1"/>
  <c r="K27" i="3" s="1"/>
  <c r="K28" i="3" s="1"/>
  <c r="K29" i="3" s="1"/>
  <c r="K30" i="3" s="1"/>
  <c r="K31" i="3" s="1"/>
  <c r="K32" i="3" s="1"/>
  <c r="K33" i="3" s="1"/>
  <c r="K34" i="3" s="1"/>
  <c r="K35" i="3" s="1"/>
  <c r="K36" i="3" s="1"/>
  <c r="K37" i="3" s="1"/>
  <c r="K38" i="3" s="1"/>
  <c r="K39" i="3" s="1"/>
  <c r="K40" i="3" s="1"/>
  <c r="K41" i="3" s="1"/>
  <c r="K42" i="3" s="1"/>
  <c r="K43" i="3" s="1"/>
  <c r="K44" i="3" s="1"/>
  <c r="K45" i="3" s="1"/>
  <c r="K46" i="3" s="1"/>
  <c r="K47" i="3" s="1"/>
  <c r="K48" i="3" s="1"/>
  <c r="K49" i="3" s="1"/>
  <c r="K50" i="3" s="1"/>
  <c r="K51" i="3" s="1"/>
  <c r="K52" i="3" s="1"/>
  <c r="K53" i="3" s="1"/>
  <c r="K54" i="3" s="1"/>
  <c r="K55" i="3" s="1"/>
  <c r="K56" i="3" s="1"/>
  <c r="K57" i="3" s="1"/>
  <c r="K58" i="3" s="1"/>
  <c r="K59" i="3" s="1"/>
  <c r="K60" i="3" s="1"/>
  <c r="K61" i="3" s="1"/>
  <c r="K62" i="3" s="1"/>
  <c r="K63" i="3" s="1"/>
  <c r="K64" i="3" s="1"/>
  <c r="K65" i="3" s="1"/>
  <c r="K66" i="3" s="1"/>
  <c r="K67" i="3" s="1"/>
  <c r="K68" i="3" s="1"/>
  <c r="K69" i="3" s="1"/>
  <c r="K70" i="3" s="1"/>
  <c r="K71" i="3" s="1"/>
  <c r="K72" i="3" s="1"/>
  <c r="K73" i="3" s="1"/>
  <c r="K74" i="3" s="1"/>
  <c r="K75" i="3" s="1"/>
  <c r="K76" i="3" s="1"/>
  <c r="K77" i="3" s="1"/>
  <c r="K78" i="3" s="1"/>
  <c r="K79" i="3" s="1"/>
  <c r="K80" i="3" s="1"/>
  <c r="K81" i="3" s="1"/>
  <c r="K82" i="3" s="1"/>
  <c r="K83" i="3" s="1"/>
  <c r="K84" i="3" s="1"/>
  <c r="K85" i="3" s="1"/>
  <c r="K86" i="3" s="1"/>
  <c r="K87" i="3" s="1"/>
  <c r="K88" i="3" s="1"/>
  <c r="K89" i="3" s="1"/>
  <c r="K90" i="3" s="1"/>
  <c r="K91" i="3" s="1"/>
  <c r="K92" i="3" s="1"/>
  <c r="K93" i="3" s="1"/>
  <c r="K94" i="3" s="1"/>
  <c r="K95" i="3" s="1"/>
  <c r="K96" i="3" s="1"/>
  <c r="K97" i="3" s="1"/>
  <c r="K98" i="3" s="1"/>
  <c r="K99" i="3" s="1"/>
  <c r="K100" i="3" s="1"/>
  <c r="K101" i="3" s="1"/>
  <c r="K102" i="3" s="1"/>
  <c r="K103" i="3" s="1"/>
  <c r="K104" i="3" s="1"/>
  <c r="K105" i="3" s="1"/>
  <c r="K106" i="3" s="1"/>
  <c r="K107" i="3" s="1"/>
  <c r="K108" i="3" s="1"/>
  <c r="K109" i="3" s="1"/>
  <c r="K110" i="3" s="1"/>
  <c r="K111" i="3" s="1"/>
  <c r="K112" i="3" s="1"/>
  <c r="K113" i="3" s="1"/>
  <c r="K114" i="3" s="1"/>
  <c r="K115" i="3" s="1"/>
  <c r="K116" i="3" s="1"/>
  <c r="K117" i="3" s="1"/>
  <c r="K118" i="3" s="1"/>
  <c r="K119" i="3" s="1"/>
  <c r="K120" i="3" s="1"/>
  <c r="K121" i="3" s="1"/>
  <c r="K122" i="3" s="1"/>
  <c r="K123" i="3" s="1"/>
  <c r="K124" i="3" s="1"/>
  <c r="K125" i="3" s="1"/>
  <c r="K126" i="3" s="1"/>
  <c r="K127" i="3" s="1"/>
  <c r="K128" i="3" s="1"/>
  <c r="K129" i="3" s="1"/>
  <c r="K130" i="3" s="1"/>
  <c r="K131" i="3" s="1"/>
  <c r="K132" i="3" s="1"/>
  <c r="K133" i="3" s="1"/>
  <c r="K134" i="3" s="1"/>
  <c r="K135" i="3" s="1"/>
  <c r="K136" i="3" s="1"/>
  <c r="K137" i="3" s="1"/>
  <c r="K138" i="3" s="1"/>
  <c r="K139" i="3" s="1"/>
  <c r="K140" i="3" s="1"/>
  <c r="K141" i="3" s="1"/>
  <c r="K142" i="3" s="1"/>
  <c r="K143" i="3" s="1"/>
  <c r="K144" i="3" s="1"/>
  <c r="K145" i="3" s="1"/>
  <c r="K146" i="3" s="1"/>
  <c r="K147" i="3" s="1"/>
  <c r="K148" i="3" s="1"/>
  <c r="K149" i="3" s="1"/>
  <c r="K150" i="3" s="1"/>
  <c r="K151" i="3" s="1"/>
  <c r="K152" i="3" s="1"/>
  <c r="K153" i="3" s="1"/>
  <c r="K154" i="3" s="1"/>
  <c r="K155" i="3" s="1"/>
  <c r="K156" i="3" s="1"/>
  <c r="K157" i="3" s="1"/>
  <c r="K158" i="3" s="1"/>
  <c r="K159" i="3" s="1"/>
  <c r="K160" i="3" s="1"/>
  <c r="K161" i="3" s="1"/>
  <c r="K162" i="3" s="1"/>
  <c r="K163" i="3" s="1"/>
  <c r="K164" i="3" s="1"/>
  <c r="K165" i="3" s="1"/>
  <c r="K166" i="3" s="1"/>
  <c r="K167" i="3" s="1"/>
  <c r="K168" i="3" s="1"/>
  <c r="K169" i="3" s="1"/>
  <c r="K170" i="3" s="1"/>
  <c r="K171" i="3" s="1"/>
  <c r="K172" i="3" s="1"/>
  <c r="K173" i="3" s="1"/>
  <c r="K174" i="3" s="1"/>
  <c r="K175" i="3" s="1"/>
  <c r="K176" i="3" s="1"/>
  <c r="K177" i="3" s="1"/>
  <c r="K178" i="3" s="1"/>
  <c r="K179" i="3" s="1"/>
  <c r="K180" i="3" s="1"/>
  <c r="K181" i="3" s="1"/>
  <c r="K182" i="3" s="1"/>
  <c r="K183" i="3" s="1"/>
  <c r="K184" i="3" s="1"/>
  <c r="K185" i="3" s="1"/>
  <c r="K186" i="3" s="1"/>
  <c r="K187" i="3" s="1"/>
  <c r="K188" i="3" s="1"/>
  <c r="K189" i="3" s="1"/>
  <c r="K190" i="3" s="1"/>
  <c r="K191" i="3" s="1"/>
  <c r="K192" i="3" s="1"/>
  <c r="K193" i="3" s="1"/>
  <c r="K194" i="3" s="1"/>
  <c r="K195" i="3" s="1"/>
  <c r="K196" i="3" s="1"/>
  <c r="K197" i="3" s="1"/>
  <c r="K198" i="3" s="1"/>
  <c r="K199" i="3" s="1"/>
  <c r="K200" i="3" s="1"/>
  <c r="K201" i="3" s="1"/>
  <c r="K202" i="3" s="1"/>
  <c r="K203" i="3" s="1"/>
  <c r="K204" i="3" s="1"/>
  <c r="K205" i="3" s="1"/>
  <c r="K206" i="3" s="1"/>
  <c r="K207" i="3" s="1"/>
  <c r="K208" i="3" s="1"/>
  <c r="K209" i="3" s="1"/>
  <c r="K210" i="3" s="1"/>
  <c r="K211" i="3" s="1"/>
  <c r="K212" i="3" s="1"/>
  <c r="K213" i="3" s="1"/>
  <c r="K214" i="3" s="1"/>
  <c r="K215" i="3" s="1"/>
  <c r="K216" i="3" s="1"/>
  <c r="K217" i="3" s="1"/>
  <c r="K218" i="3" s="1"/>
  <c r="K219" i="3" s="1"/>
  <c r="K220" i="3" s="1"/>
  <c r="K221" i="3" s="1"/>
  <c r="K222" i="3" s="1"/>
  <c r="K223" i="3" s="1"/>
  <c r="K224" i="3" s="1"/>
  <c r="K225" i="3" s="1"/>
  <c r="K226" i="3" s="1"/>
  <c r="K227" i="3" s="1"/>
  <c r="K228" i="3" s="1"/>
  <c r="K229" i="3" s="1"/>
  <c r="K230" i="3" s="1"/>
  <c r="K231" i="3" s="1"/>
  <c r="K232" i="3" s="1"/>
  <c r="K233" i="3" s="1"/>
  <c r="K234" i="3" s="1"/>
  <c r="K235" i="3" s="1"/>
  <c r="K236" i="3" s="1"/>
  <c r="K237" i="3" s="1"/>
  <c r="K238" i="3" s="1"/>
  <c r="K239" i="3" s="1"/>
  <c r="K240" i="3" s="1"/>
  <c r="K241" i="3" s="1"/>
  <c r="K242" i="3" s="1"/>
  <c r="K243" i="3" s="1"/>
  <c r="K244" i="3" s="1"/>
  <c r="K245" i="3" s="1"/>
  <c r="K246" i="3" s="1"/>
  <c r="K247" i="3" s="1"/>
  <c r="K248" i="3" s="1"/>
  <c r="K249" i="3" s="1"/>
  <c r="K250" i="3" s="1"/>
  <c r="K251" i="3" s="1"/>
  <c r="K252" i="3" s="1"/>
  <c r="K253" i="3" s="1"/>
  <c r="K254" i="3" s="1"/>
  <c r="K255" i="3" s="1"/>
  <c r="K256" i="3" s="1"/>
  <c r="K257" i="3" s="1"/>
  <c r="K258" i="3" s="1"/>
  <c r="K259" i="3" s="1"/>
  <c r="K260" i="3" s="1"/>
  <c r="K261" i="3" s="1"/>
  <c r="K262" i="3" s="1"/>
  <c r="K263" i="3" s="1"/>
  <c r="K264" i="3" s="1"/>
  <c r="K265" i="3" s="1"/>
  <c r="K266" i="3" s="1"/>
  <c r="K267" i="3" s="1"/>
  <c r="K268" i="3" s="1"/>
  <c r="K269" i="3" s="1"/>
  <c r="K270" i="3" s="1"/>
  <c r="K271" i="3" s="1"/>
  <c r="K272" i="3" s="1"/>
  <c r="K273" i="3" s="1"/>
  <c r="K274" i="3" s="1"/>
  <c r="K275" i="3" s="1"/>
  <c r="K276" i="3" s="1"/>
  <c r="K277" i="3" s="1"/>
  <c r="K278" i="3" s="1"/>
  <c r="K279" i="3" s="1"/>
  <c r="K280" i="3" s="1"/>
  <c r="K281" i="3" s="1"/>
  <c r="K282" i="3" s="1"/>
  <c r="K283" i="3" s="1"/>
  <c r="K284" i="3" s="1"/>
  <c r="K285" i="3" s="1"/>
  <c r="K286" i="3" s="1"/>
  <c r="K287" i="3" s="1"/>
  <c r="K288" i="3" s="1"/>
  <c r="K289" i="3" s="1"/>
  <c r="K290" i="3" s="1"/>
  <c r="K291" i="3" s="1"/>
  <c r="K292" i="3" s="1"/>
  <c r="K293" i="3" s="1"/>
  <c r="K294" i="3" s="1"/>
  <c r="K295" i="3" s="1"/>
  <c r="K296" i="3" s="1"/>
  <c r="K297" i="3" s="1"/>
  <c r="K298" i="3" s="1"/>
  <c r="K299" i="3" s="1"/>
  <c r="K300" i="3" s="1"/>
  <c r="K301" i="3" s="1"/>
  <c r="K302" i="3" s="1"/>
  <c r="K303" i="3" s="1"/>
  <c r="K304" i="3" s="1"/>
  <c r="K305" i="3" s="1"/>
  <c r="K306" i="3" s="1"/>
  <c r="K307" i="3" s="1"/>
  <c r="K308" i="3" s="1"/>
  <c r="K309" i="3" s="1"/>
  <c r="K310" i="3" s="1"/>
  <c r="K311" i="3" s="1"/>
  <c r="I12" i="3"/>
  <c r="J12" i="3"/>
  <c r="F12" i="3"/>
  <c r="H12" i="3"/>
  <c r="G13" i="3"/>
  <c r="G14" i="3" s="1"/>
  <c r="G15" i="3" s="1"/>
  <c r="G16" i="3" s="1"/>
  <c r="G17" i="3" s="1"/>
  <c r="G18" i="3" s="1"/>
  <c r="G19" i="3" s="1"/>
  <c r="G20" i="3" s="1"/>
  <c r="G21" i="3" s="1"/>
  <c r="G22" i="3" s="1"/>
  <c r="G23" i="3" s="1"/>
  <c r="G24" i="3" s="1"/>
  <c r="G25" i="3" s="1"/>
  <c r="G26" i="3" s="1"/>
  <c r="G27" i="3" s="1"/>
  <c r="G28" i="3" s="1"/>
  <c r="G29" i="3" s="1"/>
  <c r="G30" i="3" s="1"/>
  <c r="G31" i="3" s="1"/>
  <c r="G32" i="3" s="1"/>
  <c r="G33" i="3" s="1"/>
  <c r="G34" i="3" s="1"/>
  <c r="G35" i="3" s="1"/>
  <c r="G36" i="3" s="1"/>
  <c r="G37" i="3" s="1"/>
  <c r="G38" i="3" s="1"/>
  <c r="G39" i="3" s="1"/>
  <c r="G40" i="3" s="1"/>
  <c r="G41" i="3" s="1"/>
  <c r="G42" i="3" s="1"/>
  <c r="G43" i="3" s="1"/>
  <c r="G44" i="3" s="1"/>
  <c r="G45" i="3" s="1"/>
  <c r="G46" i="3" s="1"/>
  <c r="G47" i="3" s="1"/>
  <c r="G48" i="3" s="1"/>
  <c r="G49" i="3" s="1"/>
  <c r="G50" i="3" s="1"/>
  <c r="G51" i="3" s="1"/>
  <c r="G52" i="3" s="1"/>
  <c r="G53" i="3" s="1"/>
  <c r="G54" i="3" s="1"/>
  <c r="G55" i="3" s="1"/>
  <c r="G56" i="3" s="1"/>
  <c r="G57" i="3" s="1"/>
  <c r="G58" i="3" s="1"/>
  <c r="G59" i="3" s="1"/>
  <c r="G60" i="3" s="1"/>
  <c r="G61" i="3" s="1"/>
  <c r="G62" i="3" s="1"/>
  <c r="G63" i="3" s="1"/>
  <c r="G64" i="3" s="1"/>
  <c r="G65" i="3" s="1"/>
  <c r="G66" i="3" s="1"/>
  <c r="G67" i="3" s="1"/>
  <c r="G68" i="3" s="1"/>
  <c r="G69" i="3" s="1"/>
  <c r="G70" i="3" s="1"/>
  <c r="G71" i="3" s="1"/>
  <c r="G72" i="3" s="1"/>
  <c r="G73" i="3" s="1"/>
  <c r="G74" i="3" s="1"/>
  <c r="G75" i="3" s="1"/>
  <c r="G76" i="3" s="1"/>
  <c r="G77" i="3" s="1"/>
  <c r="G78" i="3" s="1"/>
  <c r="G79" i="3" s="1"/>
  <c r="G80" i="3" s="1"/>
  <c r="G81" i="3" s="1"/>
  <c r="G82" i="3" s="1"/>
  <c r="G83" i="3" s="1"/>
  <c r="G84" i="3" s="1"/>
  <c r="G85" i="3" s="1"/>
  <c r="G86" i="3" s="1"/>
  <c r="G87" i="3" s="1"/>
  <c r="G88" i="3" s="1"/>
  <c r="G89" i="3" s="1"/>
  <c r="G90" i="3" s="1"/>
  <c r="G91" i="3" s="1"/>
  <c r="G92" i="3" s="1"/>
  <c r="G93" i="3" s="1"/>
  <c r="G94" i="3" s="1"/>
  <c r="G95" i="3" s="1"/>
  <c r="G96" i="3" s="1"/>
  <c r="G97" i="3" s="1"/>
  <c r="G98" i="3" s="1"/>
  <c r="G99" i="3" s="1"/>
  <c r="G100" i="3" s="1"/>
  <c r="G101" i="3" s="1"/>
  <c r="G102" i="3" s="1"/>
  <c r="G103" i="3" s="1"/>
  <c r="G104" i="3" s="1"/>
  <c r="G105" i="3" s="1"/>
  <c r="G106" i="3" s="1"/>
  <c r="G107" i="3" s="1"/>
  <c r="G108" i="3" s="1"/>
  <c r="G109" i="3" s="1"/>
  <c r="G110" i="3" s="1"/>
  <c r="G111" i="3" s="1"/>
  <c r="G112" i="3" s="1"/>
  <c r="G113" i="3" s="1"/>
  <c r="G114" i="3" s="1"/>
  <c r="G115" i="3" s="1"/>
  <c r="G116" i="3" s="1"/>
  <c r="G117" i="3" s="1"/>
  <c r="G118" i="3" s="1"/>
  <c r="G119" i="3" s="1"/>
  <c r="G120" i="3" s="1"/>
  <c r="G121" i="3" s="1"/>
  <c r="G122" i="3" s="1"/>
  <c r="G123" i="3" s="1"/>
  <c r="G124" i="3" s="1"/>
  <c r="G125" i="3" s="1"/>
  <c r="G126" i="3" s="1"/>
  <c r="G127" i="3" s="1"/>
  <c r="G128" i="3" s="1"/>
  <c r="G129" i="3" s="1"/>
  <c r="G130" i="3" s="1"/>
  <c r="G131" i="3" s="1"/>
  <c r="G132" i="3" s="1"/>
  <c r="G133" i="3" s="1"/>
  <c r="G134" i="3" s="1"/>
  <c r="G135" i="3" s="1"/>
  <c r="G136" i="3" s="1"/>
  <c r="G137" i="3" s="1"/>
  <c r="G138" i="3" s="1"/>
  <c r="G139" i="3" s="1"/>
  <c r="G140" i="3" s="1"/>
  <c r="G141" i="3" s="1"/>
  <c r="G142" i="3" s="1"/>
  <c r="G143" i="3" s="1"/>
  <c r="G144" i="3" s="1"/>
  <c r="G145" i="3" s="1"/>
  <c r="G146" i="3" s="1"/>
  <c r="G147" i="3" s="1"/>
  <c r="G148" i="3" s="1"/>
  <c r="G149" i="3" s="1"/>
  <c r="G150" i="3" s="1"/>
  <c r="G151" i="3" s="1"/>
  <c r="G152" i="3" s="1"/>
  <c r="G153" i="3" s="1"/>
  <c r="G154" i="3" s="1"/>
  <c r="G155" i="3" s="1"/>
  <c r="G156" i="3" s="1"/>
  <c r="G157" i="3" s="1"/>
  <c r="G158" i="3" s="1"/>
  <c r="G159" i="3" s="1"/>
  <c r="G160" i="3" s="1"/>
  <c r="G161" i="3" s="1"/>
  <c r="G162" i="3" s="1"/>
  <c r="G163" i="3" s="1"/>
  <c r="G164" i="3" s="1"/>
  <c r="G165" i="3" s="1"/>
  <c r="G166" i="3" s="1"/>
  <c r="G167" i="3" s="1"/>
  <c r="G168" i="3" s="1"/>
  <c r="G169" i="3" s="1"/>
  <c r="G170" i="3" s="1"/>
  <c r="G171" i="3" s="1"/>
  <c r="G172" i="3" s="1"/>
  <c r="G173" i="3" s="1"/>
  <c r="G174" i="3" s="1"/>
  <c r="G175" i="3" s="1"/>
  <c r="G176" i="3" s="1"/>
  <c r="G177" i="3" s="1"/>
  <c r="G178" i="3" s="1"/>
  <c r="G179" i="3" s="1"/>
  <c r="G180" i="3" s="1"/>
  <c r="G181" i="3" s="1"/>
  <c r="G182" i="3" s="1"/>
  <c r="G183" i="3" s="1"/>
  <c r="G184" i="3" s="1"/>
  <c r="G185" i="3" s="1"/>
  <c r="G186" i="3" s="1"/>
  <c r="G187" i="3" s="1"/>
  <c r="G188" i="3" s="1"/>
  <c r="G189" i="3" s="1"/>
  <c r="G190" i="3" s="1"/>
  <c r="G191" i="3" s="1"/>
  <c r="G192" i="3" s="1"/>
  <c r="G193" i="3" s="1"/>
  <c r="G194" i="3" s="1"/>
  <c r="G195" i="3" s="1"/>
  <c r="G196" i="3" s="1"/>
  <c r="G197" i="3" s="1"/>
  <c r="G198" i="3" s="1"/>
  <c r="G199" i="3" s="1"/>
  <c r="G200" i="3" s="1"/>
  <c r="G201" i="3" s="1"/>
  <c r="G202" i="3" s="1"/>
  <c r="G203" i="3" s="1"/>
  <c r="G204" i="3" s="1"/>
  <c r="G205" i="3" s="1"/>
  <c r="G206" i="3" s="1"/>
  <c r="G207" i="3" s="1"/>
  <c r="G208" i="3" s="1"/>
  <c r="G209" i="3" s="1"/>
  <c r="G210" i="3" s="1"/>
  <c r="G211" i="3" s="1"/>
  <c r="G212" i="3" s="1"/>
  <c r="G213" i="3" s="1"/>
  <c r="G214" i="3" s="1"/>
  <c r="G215" i="3" s="1"/>
  <c r="G216" i="3" s="1"/>
  <c r="G217" i="3" s="1"/>
  <c r="G218" i="3" s="1"/>
  <c r="G219" i="3" s="1"/>
  <c r="G220" i="3" s="1"/>
  <c r="G221" i="3" s="1"/>
  <c r="G222" i="3" s="1"/>
  <c r="G223" i="3" s="1"/>
  <c r="G224" i="3" s="1"/>
  <c r="G225" i="3" s="1"/>
  <c r="G226" i="3" s="1"/>
  <c r="G227" i="3" s="1"/>
  <c r="G228" i="3" s="1"/>
  <c r="G229" i="3" s="1"/>
  <c r="G230" i="3" s="1"/>
  <c r="G231" i="3" s="1"/>
  <c r="G232" i="3" s="1"/>
  <c r="G233" i="3" s="1"/>
  <c r="G234" i="3" s="1"/>
  <c r="G235" i="3" s="1"/>
  <c r="G236" i="3" s="1"/>
  <c r="G237" i="3" s="1"/>
  <c r="G238" i="3" s="1"/>
  <c r="G239" i="3" s="1"/>
  <c r="G240" i="3" s="1"/>
  <c r="G241" i="3" s="1"/>
  <c r="G242" i="3" s="1"/>
  <c r="G243" i="3" s="1"/>
  <c r="G244" i="3" s="1"/>
  <c r="G245" i="3" s="1"/>
  <c r="G246" i="3" s="1"/>
  <c r="G247" i="3" s="1"/>
  <c r="G248" i="3" s="1"/>
  <c r="G249" i="3" s="1"/>
  <c r="G250" i="3" s="1"/>
  <c r="G251" i="3" s="1"/>
  <c r="G252" i="3" s="1"/>
  <c r="G253" i="3" s="1"/>
  <c r="G254" i="3" s="1"/>
  <c r="G255" i="3" s="1"/>
  <c r="G256" i="3" s="1"/>
  <c r="G257" i="3" s="1"/>
  <c r="G258" i="3" s="1"/>
  <c r="G259" i="3" s="1"/>
  <c r="G260" i="3" s="1"/>
  <c r="G261" i="3" s="1"/>
  <c r="G262" i="3" s="1"/>
  <c r="G263" i="3" s="1"/>
  <c r="G264" i="3" s="1"/>
  <c r="G265" i="3" s="1"/>
  <c r="G266" i="3" s="1"/>
  <c r="G267" i="3" s="1"/>
  <c r="G268" i="3" s="1"/>
  <c r="G269" i="3" s="1"/>
  <c r="G270" i="3" s="1"/>
  <c r="G271" i="3" s="1"/>
  <c r="G272" i="3" s="1"/>
  <c r="G273" i="3" s="1"/>
  <c r="G274" i="3" s="1"/>
  <c r="G275" i="3" s="1"/>
  <c r="G276" i="3" s="1"/>
  <c r="G277" i="3" s="1"/>
  <c r="G278" i="3" s="1"/>
  <c r="G279" i="3" s="1"/>
  <c r="G280" i="3" s="1"/>
  <c r="G281" i="3" s="1"/>
  <c r="G282" i="3" s="1"/>
  <c r="G283" i="3" s="1"/>
  <c r="G284" i="3" s="1"/>
  <c r="G285" i="3" s="1"/>
  <c r="G286" i="3" s="1"/>
  <c r="G287" i="3" s="1"/>
  <c r="G288" i="3" s="1"/>
  <c r="G289" i="3" s="1"/>
  <c r="G290" i="3" s="1"/>
  <c r="G291" i="3" s="1"/>
  <c r="G292" i="3" s="1"/>
  <c r="G293" i="3" s="1"/>
  <c r="G294" i="3" s="1"/>
  <c r="G295" i="3" s="1"/>
  <c r="G296" i="3" s="1"/>
  <c r="G297" i="3" s="1"/>
  <c r="G298" i="3" s="1"/>
  <c r="G299" i="3" s="1"/>
  <c r="G300" i="3" s="1"/>
  <c r="G301" i="3" s="1"/>
  <c r="G302" i="3" s="1"/>
  <c r="G303" i="3" s="1"/>
  <c r="G304" i="3" s="1"/>
  <c r="G305" i="3" s="1"/>
  <c r="G306" i="3" s="1"/>
  <c r="G307" i="3" s="1"/>
  <c r="G308" i="3" s="1"/>
  <c r="G309" i="3" s="1"/>
  <c r="G310" i="3" s="1"/>
  <c r="G311" i="3" s="1"/>
  <c r="E12" i="3"/>
  <c r="C12" i="3"/>
  <c r="L12" i="3"/>
  <c r="L13" i="3" s="1"/>
  <c r="L14" i="3" s="1"/>
  <c r="L15" i="3" s="1"/>
  <c r="L16" i="3" s="1"/>
  <c r="L17" i="3" s="1"/>
  <c r="L18" i="3" s="1"/>
  <c r="L19" i="3" s="1"/>
  <c r="L20" i="3" s="1"/>
  <c r="L21" i="3" s="1"/>
  <c r="L22" i="3" s="1"/>
  <c r="L23" i="3" s="1"/>
  <c r="L24" i="3" s="1"/>
  <c r="L25" i="3" s="1"/>
  <c r="L26" i="3" s="1"/>
  <c r="L27" i="3" s="1"/>
  <c r="L28" i="3" s="1"/>
  <c r="L29" i="3" s="1"/>
  <c r="L30" i="3" s="1"/>
  <c r="L31" i="3" s="1"/>
  <c r="L32" i="3" s="1"/>
  <c r="L33" i="3" s="1"/>
  <c r="L34" i="3" s="1"/>
  <c r="L35" i="3" s="1"/>
  <c r="L36" i="3" s="1"/>
  <c r="L37" i="3" s="1"/>
  <c r="L38" i="3" s="1"/>
  <c r="L39" i="3" s="1"/>
  <c r="L40" i="3" s="1"/>
  <c r="L41" i="3" s="1"/>
  <c r="L42" i="3" s="1"/>
  <c r="L43" i="3" s="1"/>
  <c r="L44" i="3" s="1"/>
  <c r="L45" i="3" s="1"/>
  <c r="L46" i="3" s="1"/>
  <c r="L47" i="3" s="1"/>
  <c r="L48" i="3" s="1"/>
  <c r="L49" i="3" s="1"/>
  <c r="L50" i="3" s="1"/>
  <c r="L51" i="3" s="1"/>
  <c r="L52" i="3" s="1"/>
  <c r="L53" i="3" s="1"/>
  <c r="L54" i="3" s="1"/>
  <c r="L55" i="3" s="1"/>
  <c r="L56" i="3" s="1"/>
  <c r="L57" i="3" s="1"/>
  <c r="L58" i="3" s="1"/>
  <c r="L59" i="3" s="1"/>
  <c r="L60" i="3" s="1"/>
  <c r="L61" i="3" s="1"/>
  <c r="L62" i="3" s="1"/>
  <c r="L63" i="3" s="1"/>
  <c r="L64" i="3" s="1"/>
  <c r="L65" i="3" s="1"/>
  <c r="L66" i="3" s="1"/>
  <c r="L67" i="3" s="1"/>
  <c r="L68" i="3" s="1"/>
  <c r="L69" i="3" s="1"/>
  <c r="L70" i="3" s="1"/>
  <c r="L71" i="3" s="1"/>
  <c r="L72" i="3" s="1"/>
  <c r="L73" i="3" s="1"/>
  <c r="L74" i="3" s="1"/>
  <c r="L75" i="3" s="1"/>
  <c r="L76" i="3" s="1"/>
  <c r="L77" i="3" s="1"/>
  <c r="L78" i="3" s="1"/>
  <c r="L79" i="3" s="1"/>
  <c r="L80" i="3" s="1"/>
  <c r="L81" i="3" s="1"/>
  <c r="L82" i="3" s="1"/>
  <c r="L83" i="3" s="1"/>
  <c r="L84" i="3" s="1"/>
  <c r="L85" i="3" s="1"/>
  <c r="L86" i="3" s="1"/>
  <c r="L87" i="3" s="1"/>
  <c r="L88" i="3" s="1"/>
  <c r="L89" i="3" s="1"/>
  <c r="L90" i="3" s="1"/>
  <c r="L91" i="3" s="1"/>
  <c r="L92" i="3" s="1"/>
  <c r="L93" i="3" s="1"/>
  <c r="L94" i="3" s="1"/>
  <c r="L95" i="3" s="1"/>
  <c r="L96" i="3" s="1"/>
  <c r="L97" i="3" s="1"/>
  <c r="L98" i="3" s="1"/>
  <c r="L99" i="3" s="1"/>
  <c r="L100" i="3" s="1"/>
  <c r="L101" i="3" s="1"/>
  <c r="L102" i="3" s="1"/>
  <c r="L103" i="3" s="1"/>
  <c r="L104" i="3" s="1"/>
  <c r="L105" i="3" s="1"/>
  <c r="L106" i="3" s="1"/>
  <c r="L107" i="3" s="1"/>
  <c r="L108" i="3" s="1"/>
  <c r="L109" i="3" s="1"/>
  <c r="L110" i="3" s="1"/>
  <c r="L111" i="3" s="1"/>
  <c r="L112" i="3" s="1"/>
  <c r="L113" i="3" s="1"/>
  <c r="L114" i="3" s="1"/>
  <c r="L115" i="3" s="1"/>
  <c r="L116" i="3" s="1"/>
  <c r="L117" i="3" s="1"/>
  <c r="L118" i="3" s="1"/>
  <c r="L119" i="3" s="1"/>
  <c r="L120" i="3" s="1"/>
  <c r="L121" i="3" s="1"/>
  <c r="L122" i="3" s="1"/>
  <c r="L123" i="3" s="1"/>
  <c r="L124" i="3" s="1"/>
  <c r="L125" i="3" s="1"/>
  <c r="L126" i="3" s="1"/>
  <c r="L127" i="3" s="1"/>
  <c r="L128" i="3" s="1"/>
  <c r="L129" i="3" s="1"/>
  <c r="L130" i="3" s="1"/>
  <c r="L131" i="3" s="1"/>
  <c r="L132" i="3" s="1"/>
  <c r="L133" i="3" s="1"/>
  <c r="L134" i="3" s="1"/>
  <c r="L135" i="3" s="1"/>
  <c r="L136" i="3" s="1"/>
  <c r="L137" i="3" s="1"/>
  <c r="L138" i="3" s="1"/>
  <c r="L139" i="3" s="1"/>
  <c r="L140" i="3" s="1"/>
  <c r="L141" i="3" s="1"/>
  <c r="L142" i="3" s="1"/>
  <c r="L143" i="3" s="1"/>
  <c r="L144" i="3" s="1"/>
  <c r="L145" i="3" s="1"/>
  <c r="L146" i="3" s="1"/>
  <c r="L147" i="3" s="1"/>
  <c r="L148" i="3" s="1"/>
  <c r="L149" i="3" s="1"/>
  <c r="L150" i="3" s="1"/>
  <c r="L151" i="3" s="1"/>
  <c r="L152" i="3" s="1"/>
  <c r="L153" i="3" s="1"/>
  <c r="L154" i="3" s="1"/>
  <c r="L155" i="3" s="1"/>
  <c r="L156" i="3" s="1"/>
  <c r="L157" i="3" s="1"/>
  <c r="L158" i="3" s="1"/>
  <c r="L159" i="3" s="1"/>
  <c r="L160" i="3" s="1"/>
  <c r="L161" i="3" s="1"/>
  <c r="L162" i="3" s="1"/>
  <c r="L163" i="3" s="1"/>
  <c r="L164" i="3" s="1"/>
  <c r="L165" i="3" s="1"/>
  <c r="L166" i="3" s="1"/>
  <c r="L167" i="3" s="1"/>
  <c r="L168" i="3" s="1"/>
  <c r="L169" i="3" s="1"/>
  <c r="L170" i="3" s="1"/>
  <c r="L171" i="3" s="1"/>
  <c r="L172" i="3" s="1"/>
  <c r="L173" i="3" s="1"/>
  <c r="L174" i="3" s="1"/>
  <c r="L175" i="3" s="1"/>
  <c r="L176" i="3" s="1"/>
  <c r="L177" i="3" s="1"/>
  <c r="L178" i="3" s="1"/>
  <c r="L179" i="3" s="1"/>
  <c r="L180" i="3" s="1"/>
  <c r="L181" i="3" s="1"/>
  <c r="L182" i="3" s="1"/>
  <c r="L183" i="3" s="1"/>
  <c r="L184" i="3" s="1"/>
  <c r="L185" i="3" s="1"/>
  <c r="L186" i="3" s="1"/>
  <c r="L187" i="3" s="1"/>
  <c r="L188" i="3" s="1"/>
  <c r="L189" i="3" s="1"/>
  <c r="L190" i="3" s="1"/>
  <c r="L191" i="3" s="1"/>
  <c r="L192" i="3" s="1"/>
  <c r="L193" i="3" s="1"/>
  <c r="L194" i="3" s="1"/>
  <c r="L195" i="3" s="1"/>
  <c r="L196" i="3" s="1"/>
  <c r="L197" i="3" s="1"/>
  <c r="L198" i="3" s="1"/>
  <c r="L199" i="3" s="1"/>
  <c r="L200" i="3" s="1"/>
  <c r="L201" i="3" s="1"/>
  <c r="L202" i="3" s="1"/>
  <c r="L203" i="3" s="1"/>
  <c r="L204" i="3" s="1"/>
  <c r="L205" i="3" s="1"/>
  <c r="L206" i="3" s="1"/>
  <c r="L207" i="3" s="1"/>
  <c r="L208" i="3" s="1"/>
  <c r="L209" i="3" s="1"/>
  <c r="L210" i="3" s="1"/>
  <c r="L211" i="3" s="1"/>
  <c r="L212" i="3" s="1"/>
  <c r="L213" i="3" s="1"/>
  <c r="L214" i="3" s="1"/>
  <c r="L215" i="3" s="1"/>
  <c r="L216" i="3" s="1"/>
  <c r="L217" i="3" s="1"/>
  <c r="L218" i="3" s="1"/>
  <c r="L219" i="3" s="1"/>
  <c r="L220" i="3" s="1"/>
  <c r="L221" i="3" s="1"/>
  <c r="L222" i="3" s="1"/>
  <c r="L223" i="3" s="1"/>
  <c r="L224" i="3" s="1"/>
  <c r="L225" i="3" s="1"/>
  <c r="L226" i="3" s="1"/>
  <c r="L227" i="3" s="1"/>
  <c r="L228" i="3" s="1"/>
  <c r="L229" i="3" s="1"/>
  <c r="L230" i="3" s="1"/>
  <c r="L231" i="3" s="1"/>
  <c r="L232" i="3" s="1"/>
  <c r="L233" i="3" s="1"/>
  <c r="L234" i="3" s="1"/>
  <c r="L235" i="3" s="1"/>
  <c r="L236" i="3" s="1"/>
  <c r="L237" i="3" s="1"/>
  <c r="L238" i="3" s="1"/>
  <c r="L239" i="3" s="1"/>
  <c r="L240" i="3" s="1"/>
  <c r="L241" i="3" s="1"/>
  <c r="L242" i="3" s="1"/>
  <c r="L243" i="3" s="1"/>
  <c r="L244" i="3" s="1"/>
  <c r="L245" i="3" s="1"/>
  <c r="L246" i="3" s="1"/>
  <c r="L247" i="3" s="1"/>
  <c r="L248" i="3" s="1"/>
  <c r="L249" i="3" s="1"/>
  <c r="L250" i="3" s="1"/>
  <c r="L251" i="3" s="1"/>
  <c r="L252" i="3" s="1"/>
  <c r="L253" i="3" s="1"/>
  <c r="L254" i="3" s="1"/>
  <c r="L255" i="3" s="1"/>
  <c r="L256" i="3" s="1"/>
  <c r="L257" i="3" s="1"/>
  <c r="L258" i="3" s="1"/>
  <c r="L259" i="3" s="1"/>
  <c r="L260" i="3" s="1"/>
  <c r="L261" i="3" s="1"/>
  <c r="L262" i="3" s="1"/>
  <c r="L263" i="3" s="1"/>
  <c r="L264" i="3" s="1"/>
  <c r="L265" i="3" s="1"/>
  <c r="L266" i="3" s="1"/>
  <c r="L267" i="3" s="1"/>
  <c r="L268" i="3" s="1"/>
  <c r="L269" i="3" s="1"/>
  <c r="L270" i="3" s="1"/>
  <c r="L271" i="3" s="1"/>
  <c r="L272" i="3" s="1"/>
  <c r="L273" i="3" s="1"/>
  <c r="L274" i="3" s="1"/>
  <c r="L275" i="3" s="1"/>
  <c r="L276" i="3" s="1"/>
  <c r="L277" i="3" s="1"/>
  <c r="L278" i="3" s="1"/>
  <c r="L279" i="3" s="1"/>
  <c r="L280" i="3" s="1"/>
  <c r="L281" i="3" s="1"/>
  <c r="L282" i="3" s="1"/>
  <c r="L283" i="3" s="1"/>
  <c r="L284" i="3" s="1"/>
  <c r="L285" i="3" s="1"/>
  <c r="L286" i="3" s="1"/>
  <c r="L287" i="3" s="1"/>
  <c r="L288" i="3" s="1"/>
  <c r="L289" i="3" s="1"/>
  <c r="L290" i="3" s="1"/>
  <c r="L291" i="3" s="1"/>
  <c r="L292" i="3" s="1"/>
  <c r="L293" i="3" s="1"/>
  <c r="L294" i="3" s="1"/>
  <c r="L295" i="3" s="1"/>
  <c r="L296" i="3" s="1"/>
  <c r="L297" i="3" s="1"/>
  <c r="L298" i="3" s="1"/>
  <c r="L299" i="3" s="1"/>
  <c r="L300" i="3" s="1"/>
  <c r="L301" i="3" s="1"/>
  <c r="L302" i="3" s="1"/>
  <c r="L303" i="3" s="1"/>
  <c r="L304" i="3" s="1"/>
  <c r="L305" i="3" s="1"/>
  <c r="L306" i="3" s="1"/>
  <c r="L307" i="3" s="1"/>
  <c r="L308" i="3" s="1"/>
  <c r="L309" i="3" s="1"/>
  <c r="L310" i="3" s="1"/>
  <c r="L311" i="3" s="1"/>
  <c r="D12" i="3"/>
  <c r="D13" i="3" s="1"/>
  <c r="D14" i="3" s="1"/>
  <c r="D15" i="3" s="1"/>
  <c r="D16" i="3" s="1"/>
  <c r="D17" i="3" s="1"/>
  <c r="D18" i="3" s="1"/>
  <c r="D19" i="3" s="1"/>
  <c r="D20" i="3" s="1"/>
  <c r="D21" i="3" s="1"/>
  <c r="D22" i="3" s="1"/>
  <c r="D23" i="3" s="1"/>
  <c r="D24" i="3" s="1"/>
  <c r="D25" i="3" s="1"/>
  <c r="D26" i="3" s="1"/>
  <c r="D27" i="3" s="1"/>
  <c r="D28" i="3" s="1"/>
  <c r="D29" i="3" s="1"/>
  <c r="D30" i="3" s="1"/>
  <c r="D31" i="3" s="1"/>
  <c r="D32" i="3" s="1"/>
  <c r="D33" i="3" s="1"/>
  <c r="D34" i="3" s="1"/>
  <c r="D35" i="3" s="1"/>
  <c r="D36" i="3" s="1"/>
  <c r="D37" i="3" s="1"/>
  <c r="D38" i="3" s="1"/>
  <c r="D39" i="3" s="1"/>
  <c r="D40" i="3" s="1"/>
  <c r="D41" i="3" s="1"/>
  <c r="D42" i="3" s="1"/>
  <c r="D43" i="3" s="1"/>
  <c r="D44" i="3" s="1"/>
  <c r="D45" i="3" s="1"/>
  <c r="D46" i="3" s="1"/>
  <c r="D47" i="3" s="1"/>
  <c r="D48" i="3" s="1"/>
  <c r="D49" i="3" s="1"/>
  <c r="D50" i="3" s="1"/>
  <c r="D51" i="3" s="1"/>
  <c r="D52" i="3" s="1"/>
  <c r="D53" i="3" s="1"/>
  <c r="D54" i="3" s="1"/>
  <c r="D55" i="3" s="1"/>
  <c r="D56" i="3" s="1"/>
  <c r="D57" i="3" s="1"/>
  <c r="D58" i="3" s="1"/>
  <c r="D59" i="3" s="1"/>
  <c r="D60" i="3" s="1"/>
  <c r="D61" i="3" s="1"/>
  <c r="D62" i="3" s="1"/>
  <c r="D63" i="3" s="1"/>
  <c r="D64" i="3" s="1"/>
  <c r="D65" i="3" s="1"/>
  <c r="D66" i="3" s="1"/>
  <c r="D67" i="3" s="1"/>
  <c r="D68" i="3" s="1"/>
  <c r="D69" i="3" s="1"/>
  <c r="D70" i="3" s="1"/>
  <c r="D71" i="3" s="1"/>
  <c r="D72" i="3" s="1"/>
  <c r="D73" i="3" s="1"/>
  <c r="D74" i="3" s="1"/>
  <c r="D75" i="3" s="1"/>
  <c r="D76" i="3" s="1"/>
  <c r="D77" i="3" s="1"/>
  <c r="D78" i="3" s="1"/>
  <c r="D79" i="3" s="1"/>
  <c r="D80" i="3" s="1"/>
  <c r="D81" i="3" s="1"/>
  <c r="D82" i="3" s="1"/>
  <c r="D83" i="3" s="1"/>
  <c r="D84" i="3" s="1"/>
  <c r="D85" i="3" s="1"/>
  <c r="D86" i="3" s="1"/>
  <c r="D87" i="3" s="1"/>
  <c r="D88" i="3" s="1"/>
  <c r="D89" i="3" s="1"/>
  <c r="D90" i="3" s="1"/>
  <c r="D91" i="3" s="1"/>
  <c r="D92" i="3" s="1"/>
  <c r="D93" i="3" s="1"/>
  <c r="D94" i="3" s="1"/>
  <c r="D95" i="3" s="1"/>
  <c r="D96" i="3" s="1"/>
  <c r="D97" i="3" s="1"/>
  <c r="D98" i="3" s="1"/>
  <c r="D99" i="3" s="1"/>
  <c r="D100" i="3" s="1"/>
  <c r="D101" i="3" s="1"/>
  <c r="D102" i="3" s="1"/>
  <c r="D103" i="3" s="1"/>
  <c r="D104" i="3" s="1"/>
  <c r="D105" i="3" s="1"/>
  <c r="D106" i="3" s="1"/>
  <c r="D107" i="3" s="1"/>
  <c r="D108" i="3" s="1"/>
  <c r="D109" i="3" s="1"/>
  <c r="D110" i="3" s="1"/>
  <c r="D111" i="3" s="1"/>
  <c r="D112" i="3" s="1"/>
  <c r="D113" i="3" s="1"/>
  <c r="D114" i="3" s="1"/>
  <c r="D115" i="3" s="1"/>
  <c r="D116" i="3" s="1"/>
  <c r="D117" i="3" s="1"/>
  <c r="D118" i="3" s="1"/>
  <c r="D119" i="3" s="1"/>
  <c r="D120" i="3" s="1"/>
  <c r="D121" i="3" s="1"/>
  <c r="D122" i="3" s="1"/>
  <c r="D123" i="3" s="1"/>
  <c r="D124" i="3" s="1"/>
  <c r="D125" i="3" s="1"/>
  <c r="D126" i="3" s="1"/>
  <c r="D127" i="3" s="1"/>
  <c r="D128" i="3" s="1"/>
  <c r="D129" i="3" s="1"/>
  <c r="D130" i="3" s="1"/>
  <c r="D131" i="3" s="1"/>
  <c r="D132" i="3" s="1"/>
  <c r="D133" i="3" s="1"/>
  <c r="D134" i="3" s="1"/>
  <c r="D135" i="3" s="1"/>
  <c r="D136" i="3" s="1"/>
  <c r="D137" i="3" s="1"/>
  <c r="D138" i="3" s="1"/>
  <c r="D139" i="3" s="1"/>
  <c r="D140" i="3" s="1"/>
  <c r="D141" i="3" s="1"/>
  <c r="D142" i="3" s="1"/>
  <c r="D143" i="3" s="1"/>
  <c r="D144" i="3" s="1"/>
  <c r="D145" i="3" s="1"/>
  <c r="D146" i="3" s="1"/>
  <c r="D147" i="3" s="1"/>
  <c r="D148" i="3" s="1"/>
  <c r="D149" i="3" s="1"/>
  <c r="D150" i="3" s="1"/>
  <c r="D151" i="3" s="1"/>
  <c r="D152" i="3" s="1"/>
  <c r="D153" i="3" s="1"/>
  <c r="D154" i="3" s="1"/>
  <c r="D155" i="3" s="1"/>
  <c r="D156" i="3" s="1"/>
  <c r="D157" i="3" s="1"/>
  <c r="D158" i="3" s="1"/>
  <c r="D159" i="3" s="1"/>
  <c r="D160" i="3" s="1"/>
  <c r="D161" i="3" s="1"/>
  <c r="D162" i="3" s="1"/>
  <c r="D163" i="3" s="1"/>
  <c r="D164" i="3" s="1"/>
  <c r="D165" i="3" s="1"/>
  <c r="D166" i="3" s="1"/>
  <c r="D167" i="3" s="1"/>
  <c r="D168" i="3" s="1"/>
  <c r="D169" i="3" s="1"/>
  <c r="D170" i="3" s="1"/>
  <c r="D171" i="3" s="1"/>
  <c r="D172" i="3" s="1"/>
  <c r="D173" i="3" s="1"/>
  <c r="D174" i="3" s="1"/>
  <c r="D175" i="3" s="1"/>
  <c r="D176" i="3" s="1"/>
  <c r="D177" i="3" s="1"/>
  <c r="D178" i="3" s="1"/>
  <c r="D179" i="3" s="1"/>
  <c r="D180" i="3" s="1"/>
  <c r="D181" i="3" s="1"/>
  <c r="D182" i="3" s="1"/>
  <c r="D183" i="3" s="1"/>
  <c r="D184" i="3" s="1"/>
  <c r="D185" i="3" s="1"/>
  <c r="D186" i="3" s="1"/>
  <c r="D187" i="3" s="1"/>
  <c r="D188" i="3" s="1"/>
  <c r="D189" i="3" s="1"/>
  <c r="D190" i="3" s="1"/>
  <c r="D191" i="3" s="1"/>
  <c r="D192" i="3" s="1"/>
  <c r="D193" i="3" s="1"/>
  <c r="D194" i="3" s="1"/>
  <c r="D195" i="3" s="1"/>
  <c r="D196" i="3" s="1"/>
  <c r="D197" i="3" s="1"/>
  <c r="D198" i="3" s="1"/>
  <c r="D199" i="3" s="1"/>
  <c r="D200" i="3" s="1"/>
  <c r="D201" i="3" s="1"/>
  <c r="D202" i="3" s="1"/>
  <c r="D203" i="3" s="1"/>
  <c r="D204" i="3" s="1"/>
  <c r="D205" i="3" s="1"/>
  <c r="D206" i="3" s="1"/>
  <c r="D207" i="3" s="1"/>
  <c r="D208" i="3" s="1"/>
  <c r="D209" i="3" s="1"/>
  <c r="D210" i="3" s="1"/>
  <c r="D211" i="3" s="1"/>
  <c r="D212" i="3" s="1"/>
  <c r="D213" i="3" s="1"/>
  <c r="D214" i="3" s="1"/>
  <c r="D215" i="3" s="1"/>
  <c r="D216" i="3" s="1"/>
  <c r="D217" i="3" s="1"/>
  <c r="D218" i="3" s="1"/>
  <c r="D219" i="3" s="1"/>
  <c r="D220" i="3" s="1"/>
  <c r="D221" i="3" s="1"/>
  <c r="D222" i="3" s="1"/>
  <c r="D223" i="3" s="1"/>
  <c r="D224" i="3" s="1"/>
  <c r="D225" i="3" s="1"/>
  <c r="D226" i="3" s="1"/>
  <c r="D227" i="3" s="1"/>
  <c r="D228" i="3" s="1"/>
  <c r="D229" i="3" s="1"/>
  <c r="D230" i="3" s="1"/>
  <c r="D231" i="3" s="1"/>
  <c r="D232" i="3" s="1"/>
  <c r="D233" i="3" s="1"/>
  <c r="D234" i="3" s="1"/>
  <c r="D235" i="3" s="1"/>
  <c r="D236" i="3" s="1"/>
  <c r="D237" i="3" s="1"/>
  <c r="D238" i="3" s="1"/>
  <c r="D239" i="3" s="1"/>
  <c r="D240" i="3" s="1"/>
  <c r="D241" i="3" s="1"/>
  <c r="D242" i="3" s="1"/>
  <c r="D243" i="3" s="1"/>
  <c r="D244" i="3" s="1"/>
  <c r="D245" i="3" s="1"/>
  <c r="D246" i="3" s="1"/>
  <c r="D247" i="3" s="1"/>
  <c r="D248" i="3" s="1"/>
  <c r="D249" i="3" s="1"/>
  <c r="D250" i="3" s="1"/>
  <c r="D251" i="3" s="1"/>
  <c r="D252" i="3" s="1"/>
  <c r="D253" i="3" s="1"/>
  <c r="D254" i="3" s="1"/>
  <c r="D255" i="3" s="1"/>
  <c r="D256" i="3" s="1"/>
  <c r="D257" i="3" s="1"/>
  <c r="D258" i="3" s="1"/>
  <c r="D259" i="3" s="1"/>
  <c r="D260" i="3" s="1"/>
  <c r="D261" i="3" s="1"/>
  <c r="D262" i="3" s="1"/>
  <c r="D263" i="3" s="1"/>
  <c r="D264" i="3" s="1"/>
  <c r="D265" i="3" s="1"/>
  <c r="D266" i="3" s="1"/>
  <c r="D267" i="3" s="1"/>
  <c r="D268" i="3" s="1"/>
  <c r="D269" i="3" s="1"/>
  <c r="D270" i="3" s="1"/>
  <c r="D271" i="3" s="1"/>
  <c r="D272" i="3" s="1"/>
  <c r="D273" i="3" s="1"/>
  <c r="D274" i="3" s="1"/>
  <c r="D275" i="3" s="1"/>
  <c r="D276" i="3" s="1"/>
  <c r="D277" i="3" s="1"/>
  <c r="D278" i="3" s="1"/>
  <c r="D279" i="3" s="1"/>
  <c r="D280" i="3" s="1"/>
  <c r="D281" i="3" s="1"/>
  <c r="D282" i="3" s="1"/>
  <c r="D283" i="3" s="1"/>
  <c r="D284" i="3" s="1"/>
  <c r="D285" i="3" s="1"/>
  <c r="D286" i="3" s="1"/>
  <c r="D287" i="3" s="1"/>
  <c r="D288" i="3" s="1"/>
  <c r="D289" i="3" s="1"/>
  <c r="D290" i="3" s="1"/>
  <c r="D291" i="3" s="1"/>
  <c r="D292" i="3" s="1"/>
  <c r="D293" i="3" s="1"/>
  <c r="D294" i="3" s="1"/>
  <c r="D295" i="3" s="1"/>
  <c r="D296" i="3" s="1"/>
  <c r="D297" i="3" s="1"/>
  <c r="D298" i="3" s="1"/>
  <c r="D299" i="3" s="1"/>
  <c r="D300" i="3" s="1"/>
  <c r="D301" i="3" s="1"/>
  <c r="D302" i="3" s="1"/>
  <c r="D303" i="3" s="1"/>
  <c r="D304" i="3" s="1"/>
  <c r="D305" i="3" s="1"/>
  <c r="D306" i="3" s="1"/>
  <c r="D307" i="3" s="1"/>
  <c r="D308" i="3" s="1"/>
  <c r="D309" i="3" s="1"/>
  <c r="D310" i="3" s="1"/>
  <c r="D311" i="3" s="1"/>
  <c r="K313" i="3" l="1"/>
  <c r="D313" i="3"/>
  <c r="L313" i="3"/>
  <c r="C13" i="3"/>
  <c r="C14" i="3" s="1"/>
  <c r="C15" i="3" s="1"/>
  <c r="C16" i="3" s="1"/>
  <c r="C17" i="3" s="1"/>
  <c r="C18" i="3" s="1"/>
  <c r="C19" i="3" s="1"/>
  <c r="C20" i="3" s="1"/>
  <c r="C21" i="3" s="1"/>
  <c r="C22" i="3" s="1"/>
  <c r="C23" i="3" s="1"/>
  <c r="C24" i="3" s="1"/>
  <c r="C25" i="3" s="1"/>
  <c r="C26" i="3" s="1"/>
  <c r="C27" i="3" s="1"/>
  <c r="C28" i="3" s="1"/>
  <c r="C29" i="3" s="1"/>
  <c r="C30" i="3" s="1"/>
  <c r="C31" i="3" s="1"/>
  <c r="C32" i="3" s="1"/>
  <c r="C33" i="3" s="1"/>
  <c r="C34" i="3" s="1"/>
  <c r="C35" i="3" s="1"/>
  <c r="C36" i="3" s="1"/>
  <c r="C37" i="3" s="1"/>
  <c r="C38" i="3" s="1"/>
  <c r="C39" i="3" s="1"/>
  <c r="C40" i="3" s="1"/>
  <c r="C41" i="3" s="1"/>
  <c r="C42" i="3" s="1"/>
  <c r="C43" i="3" s="1"/>
  <c r="C44" i="3" s="1"/>
  <c r="C45" i="3" s="1"/>
  <c r="C46" i="3" s="1"/>
  <c r="C47" i="3" s="1"/>
  <c r="C48" i="3" s="1"/>
  <c r="C49" i="3" s="1"/>
  <c r="C50" i="3" s="1"/>
  <c r="C51" i="3" s="1"/>
  <c r="C52" i="3" s="1"/>
  <c r="C53" i="3" s="1"/>
  <c r="C54" i="3" s="1"/>
  <c r="C55" i="3" s="1"/>
  <c r="C56" i="3" s="1"/>
  <c r="C57" i="3" s="1"/>
  <c r="C58" i="3" s="1"/>
  <c r="C59" i="3" s="1"/>
  <c r="C60" i="3" s="1"/>
  <c r="C61" i="3" s="1"/>
  <c r="C62" i="3" s="1"/>
  <c r="C63" i="3" s="1"/>
  <c r="C64" i="3" s="1"/>
  <c r="C65" i="3" s="1"/>
  <c r="C66" i="3" s="1"/>
  <c r="C67" i="3" s="1"/>
  <c r="C68" i="3" s="1"/>
  <c r="C69" i="3" s="1"/>
  <c r="C70" i="3" s="1"/>
  <c r="C71" i="3" s="1"/>
  <c r="C72" i="3" s="1"/>
  <c r="C73" i="3" s="1"/>
  <c r="C74" i="3" s="1"/>
  <c r="C75" i="3" s="1"/>
  <c r="C76" i="3" s="1"/>
  <c r="C77" i="3" s="1"/>
  <c r="C78" i="3" s="1"/>
  <c r="C79" i="3" s="1"/>
  <c r="C80" i="3" s="1"/>
  <c r="C81" i="3" s="1"/>
  <c r="C82" i="3" s="1"/>
  <c r="C83" i="3" s="1"/>
  <c r="C84" i="3" s="1"/>
  <c r="C85" i="3" s="1"/>
  <c r="C86" i="3" s="1"/>
  <c r="C87" i="3" s="1"/>
  <c r="C88" i="3" s="1"/>
  <c r="C89" i="3" s="1"/>
  <c r="C90" i="3" s="1"/>
  <c r="C91" i="3" s="1"/>
  <c r="C92" i="3" s="1"/>
  <c r="C93" i="3" s="1"/>
  <c r="C94" i="3" s="1"/>
  <c r="C95" i="3" s="1"/>
  <c r="C96" i="3" s="1"/>
  <c r="C97" i="3" s="1"/>
  <c r="C98" i="3" s="1"/>
  <c r="C99" i="3" s="1"/>
  <c r="C100" i="3" s="1"/>
  <c r="C101" i="3" s="1"/>
  <c r="C102" i="3" s="1"/>
  <c r="C103" i="3" s="1"/>
  <c r="C104" i="3" s="1"/>
  <c r="C105" i="3" s="1"/>
  <c r="C106" i="3" s="1"/>
  <c r="C107" i="3" s="1"/>
  <c r="C108" i="3" s="1"/>
  <c r="C109" i="3" s="1"/>
  <c r="C110" i="3" s="1"/>
  <c r="C111" i="3" s="1"/>
  <c r="C112" i="3" s="1"/>
  <c r="C113" i="3" s="1"/>
  <c r="C114" i="3" s="1"/>
  <c r="C115" i="3" s="1"/>
  <c r="C116" i="3" s="1"/>
  <c r="C117" i="3" s="1"/>
  <c r="C118" i="3" s="1"/>
  <c r="C119" i="3" s="1"/>
  <c r="C120" i="3" s="1"/>
  <c r="C121" i="3" s="1"/>
  <c r="C122" i="3" s="1"/>
  <c r="C123" i="3" s="1"/>
  <c r="C124" i="3" s="1"/>
  <c r="C125" i="3" s="1"/>
  <c r="C126" i="3" s="1"/>
  <c r="C127" i="3" s="1"/>
  <c r="C128" i="3" s="1"/>
  <c r="C129" i="3" s="1"/>
  <c r="C130" i="3" s="1"/>
  <c r="C131" i="3" s="1"/>
  <c r="C132" i="3" s="1"/>
  <c r="C133" i="3" s="1"/>
  <c r="C134" i="3" s="1"/>
  <c r="C135" i="3" s="1"/>
  <c r="C136" i="3" s="1"/>
  <c r="C137" i="3" s="1"/>
  <c r="C138" i="3" s="1"/>
  <c r="C139" i="3" s="1"/>
  <c r="C140" i="3" s="1"/>
  <c r="C141" i="3" s="1"/>
  <c r="C142" i="3" s="1"/>
  <c r="C143" i="3" s="1"/>
  <c r="C144" i="3" s="1"/>
  <c r="C145" i="3" s="1"/>
  <c r="C146" i="3" s="1"/>
  <c r="C147" i="3" s="1"/>
  <c r="C148" i="3" s="1"/>
  <c r="C149" i="3" s="1"/>
  <c r="C150" i="3" s="1"/>
  <c r="C151" i="3" s="1"/>
  <c r="C152" i="3" s="1"/>
  <c r="C153" i="3" s="1"/>
  <c r="C154" i="3" s="1"/>
  <c r="C155" i="3" s="1"/>
  <c r="C156" i="3" s="1"/>
  <c r="C157" i="3" s="1"/>
  <c r="C158" i="3" s="1"/>
  <c r="C159" i="3" s="1"/>
  <c r="C160" i="3" s="1"/>
  <c r="C161" i="3" s="1"/>
  <c r="C162" i="3" s="1"/>
  <c r="C163" i="3" s="1"/>
  <c r="C164" i="3" s="1"/>
  <c r="C165" i="3" s="1"/>
  <c r="C166" i="3" s="1"/>
  <c r="C167" i="3" s="1"/>
  <c r="C168" i="3" s="1"/>
  <c r="C169" i="3" s="1"/>
  <c r="C170" i="3" s="1"/>
  <c r="C171" i="3" s="1"/>
  <c r="C172" i="3" s="1"/>
  <c r="C173" i="3" s="1"/>
  <c r="C174" i="3" s="1"/>
  <c r="C175" i="3" s="1"/>
  <c r="C176" i="3" s="1"/>
  <c r="C177" i="3" s="1"/>
  <c r="C178" i="3" s="1"/>
  <c r="C179" i="3" s="1"/>
  <c r="C180" i="3" s="1"/>
  <c r="C181" i="3" s="1"/>
  <c r="C182" i="3" s="1"/>
  <c r="C183" i="3" s="1"/>
  <c r="C184" i="3" s="1"/>
  <c r="C185" i="3" s="1"/>
  <c r="C186" i="3" s="1"/>
  <c r="C187" i="3" s="1"/>
  <c r="C188" i="3" s="1"/>
  <c r="C189" i="3" s="1"/>
  <c r="C190" i="3" s="1"/>
  <c r="C191" i="3" s="1"/>
  <c r="C192" i="3" s="1"/>
  <c r="C193" i="3" s="1"/>
  <c r="C194" i="3" s="1"/>
  <c r="C195" i="3" s="1"/>
  <c r="C196" i="3" s="1"/>
  <c r="C197" i="3" s="1"/>
  <c r="C198" i="3" s="1"/>
  <c r="C199" i="3" s="1"/>
  <c r="C200" i="3" s="1"/>
  <c r="C201" i="3" s="1"/>
  <c r="C202" i="3" s="1"/>
  <c r="C203" i="3" s="1"/>
  <c r="C204" i="3" s="1"/>
  <c r="C205" i="3" s="1"/>
  <c r="C206" i="3" s="1"/>
  <c r="C207" i="3" s="1"/>
  <c r="C208" i="3" s="1"/>
  <c r="C209" i="3" s="1"/>
  <c r="C210" i="3" s="1"/>
  <c r="C211" i="3" s="1"/>
  <c r="C212" i="3" s="1"/>
  <c r="C213" i="3" s="1"/>
  <c r="C214" i="3" s="1"/>
  <c r="C215" i="3" s="1"/>
  <c r="C216" i="3" s="1"/>
  <c r="C217" i="3" s="1"/>
  <c r="C218" i="3" s="1"/>
  <c r="C219" i="3" s="1"/>
  <c r="C220" i="3" s="1"/>
  <c r="C221" i="3" s="1"/>
  <c r="C222" i="3" s="1"/>
  <c r="C223" i="3" s="1"/>
  <c r="C224" i="3" s="1"/>
  <c r="C225" i="3" s="1"/>
  <c r="C226" i="3" s="1"/>
  <c r="C227" i="3" s="1"/>
  <c r="C228" i="3" s="1"/>
  <c r="C229" i="3" s="1"/>
  <c r="C230" i="3" s="1"/>
  <c r="C231" i="3" s="1"/>
  <c r="C232" i="3" s="1"/>
  <c r="C233" i="3" s="1"/>
  <c r="C234" i="3" s="1"/>
  <c r="C235" i="3" s="1"/>
  <c r="C236" i="3" s="1"/>
  <c r="C237" i="3" s="1"/>
  <c r="C238" i="3" s="1"/>
  <c r="C239" i="3" s="1"/>
  <c r="C240" i="3" s="1"/>
  <c r="C241" i="3" s="1"/>
  <c r="C242" i="3" s="1"/>
  <c r="C243" i="3" s="1"/>
  <c r="C244" i="3" s="1"/>
  <c r="C245" i="3" s="1"/>
  <c r="C246" i="3" s="1"/>
  <c r="C247" i="3" s="1"/>
  <c r="C248" i="3" s="1"/>
  <c r="C249" i="3" s="1"/>
  <c r="C250" i="3" s="1"/>
  <c r="C251" i="3" s="1"/>
  <c r="C252" i="3" s="1"/>
  <c r="C253" i="3" s="1"/>
  <c r="C254" i="3" s="1"/>
  <c r="C255" i="3" s="1"/>
  <c r="C256" i="3" s="1"/>
  <c r="C257" i="3" s="1"/>
  <c r="C258" i="3" s="1"/>
  <c r="C259" i="3" s="1"/>
  <c r="C260" i="3" s="1"/>
  <c r="C261" i="3" s="1"/>
  <c r="C262" i="3" s="1"/>
  <c r="C263" i="3" s="1"/>
  <c r="C264" i="3" s="1"/>
  <c r="C265" i="3" s="1"/>
  <c r="C266" i="3" s="1"/>
  <c r="C267" i="3" s="1"/>
  <c r="C268" i="3" s="1"/>
  <c r="C269" i="3" s="1"/>
  <c r="C270" i="3" s="1"/>
  <c r="C271" i="3" s="1"/>
  <c r="C272" i="3" s="1"/>
  <c r="C273" i="3" s="1"/>
  <c r="C274" i="3" s="1"/>
  <c r="C275" i="3" s="1"/>
  <c r="C276" i="3" s="1"/>
  <c r="C277" i="3" s="1"/>
  <c r="C278" i="3" s="1"/>
  <c r="C279" i="3" s="1"/>
  <c r="C280" i="3" s="1"/>
  <c r="C281" i="3" s="1"/>
  <c r="C282" i="3" s="1"/>
  <c r="C283" i="3" s="1"/>
  <c r="C284" i="3" s="1"/>
  <c r="C285" i="3" s="1"/>
  <c r="C286" i="3" s="1"/>
  <c r="C287" i="3" s="1"/>
  <c r="C288" i="3" s="1"/>
  <c r="C289" i="3" s="1"/>
  <c r="C290" i="3" s="1"/>
  <c r="C291" i="3" s="1"/>
  <c r="C292" i="3" s="1"/>
  <c r="C293" i="3" s="1"/>
  <c r="C294" i="3" s="1"/>
  <c r="C295" i="3" s="1"/>
  <c r="C296" i="3" s="1"/>
  <c r="C297" i="3" s="1"/>
  <c r="C298" i="3" s="1"/>
  <c r="C299" i="3" s="1"/>
  <c r="C300" i="3" s="1"/>
  <c r="C301" i="3" s="1"/>
  <c r="C302" i="3" s="1"/>
  <c r="C303" i="3" s="1"/>
  <c r="C304" i="3" s="1"/>
  <c r="C305" i="3" s="1"/>
  <c r="C306" i="3" s="1"/>
  <c r="C307" i="3" s="1"/>
  <c r="C308" i="3" s="1"/>
  <c r="C309" i="3" s="1"/>
  <c r="C310" i="3" s="1"/>
  <c r="C311" i="3" s="1"/>
  <c r="E13" i="3"/>
  <c r="E14" i="3" s="1"/>
  <c r="E15" i="3" s="1"/>
  <c r="E16" i="3" s="1"/>
  <c r="E17" i="3" s="1"/>
  <c r="E18" i="3" s="1"/>
  <c r="E19" i="3" s="1"/>
  <c r="E20" i="3" s="1"/>
  <c r="E21" i="3" s="1"/>
  <c r="E22" i="3" s="1"/>
  <c r="E23" i="3" s="1"/>
  <c r="E24" i="3" s="1"/>
  <c r="E25" i="3" s="1"/>
  <c r="E26" i="3" s="1"/>
  <c r="E27" i="3" s="1"/>
  <c r="E28" i="3" s="1"/>
  <c r="E29" i="3" s="1"/>
  <c r="E30" i="3" s="1"/>
  <c r="E31" i="3" s="1"/>
  <c r="E32" i="3" s="1"/>
  <c r="E33" i="3" s="1"/>
  <c r="E34" i="3" s="1"/>
  <c r="E35" i="3" s="1"/>
  <c r="E36" i="3" s="1"/>
  <c r="E37" i="3" s="1"/>
  <c r="E38" i="3" s="1"/>
  <c r="E39" i="3" s="1"/>
  <c r="E40" i="3" s="1"/>
  <c r="E41" i="3" s="1"/>
  <c r="E42" i="3" s="1"/>
  <c r="E43" i="3" s="1"/>
  <c r="E44" i="3" s="1"/>
  <c r="E45" i="3" s="1"/>
  <c r="E46" i="3" s="1"/>
  <c r="E47" i="3" s="1"/>
  <c r="E48" i="3" s="1"/>
  <c r="E49" i="3" s="1"/>
  <c r="E50" i="3" s="1"/>
  <c r="E51" i="3" s="1"/>
  <c r="E52" i="3" s="1"/>
  <c r="E53" i="3" s="1"/>
  <c r="E54" i="3" s="1"/>
  <c r="E55" i="3" s="1"/>
  <c r="E56" i="3" s="1"/>
  <c r="E57" i="3" s="1"/>
  <c r="E58" i="3" s="1"/>
  <c r="E59" i="3" s="1"/>
  <c r="E60" i="3" s="1"/>
  <c r="E61" i="3" s="1"/>
  <c r="E62" i="3" s="1"/>
  <c r="E63" i="3" s="1"/>
  <c r="E64" i="3" s="1"/>
  <c r="E65" i="3" s="1"/>
  <c r="E66" i="3" s="1"/>
  <c r="E67" i="3" s="1"/>
  <c r="E68" i="3" s="1"/>
  <c r="E69" i="3" s="1"/>
  <c r="E70" i="3" s="1"/>
  <c r="E71" i="3" s="1"/>
  <c r="E72" i="3" s="1"/>
  <c r="E73" i="3" s="1"/>
  <c r="E74" i="3" s="1"/>
  <c r="E75" i="3" s="1"/>
  <c r="E76" i="3" s="1"/>
  <c r="E77" i="3" s="1"/>
  <c r="E78" i="3" s="1"/>
  <c r="E79" i="3" s="1"/>
  <c r="E80" i="3" s="1"/>
  <c r="E81" i="3" s="1"/>
  <c r="E82" i="3" s="1"/>
  <c r="E83" i="3" s="1"/>
  <c r="E84" i="3" s="1"/>
  <c r="E85" i="3" s="1"/>
  <c r="E86" i="3" s="1"/>
  <c r="E87" i="3" s="1"/>
  <c r="E88" i="3" s="1"/>
  <c r="E89" i="3" s="1"/>
  <c r="E90" i="3" s="1"/>
  <c r="E91" i="3" s="1"/>
  <c r="E92" i="3" s="1"/>
  <c r="E93" i="3" s="1"/>
  <c r="E94" i="3" s="1"/>
  <c r="E95" i="3" s="1"/>
  <c r="E96" i="3" s="1"/>
  <c r="E97" i="3" s="1"/>
  <c r="E98" i="3" s="1"/>
  <c r="E99" i="3" s="1"/>
  <c r="E100" i="3" s="1"/>
  <c r="E101" i="3" s="1"/>
  <c r="E102" i="3" s="1"/>
  <c r="E103" i="3" s="1"/>
  <c r="E104" i="3" s="1"/>
  <c r="E105" i="3" s="1"/>
  <c r="E106" i="3" s="1"/>
  <c r="E107" i="3" s="1"/>
  <c r="E108" i="3" s="1"/>
  <c r="E109" i="3" s="1"/>
  <c r="E110" i="3" s="1"/>
  <c r="E111" i="3" s="1"/>
  <c r="E112" i="3" s="1"/>
  <c r="E113" i="3" s="1"/>
  <c r="E114" i="3" s="1"/>
  <c r="E115" i="3" s="1"/>
  <c r="E116" i="3" s="1"/>
  <c r="E117" i="3" s="1"/>
  <c r="E118" i="3" s="1"/>
  <c r="E119" i="3" s="1"/>
  <c r="E120" i="3" s="1"/>
  <c r="E121" i="3" s="1"/>
  <c r="E122" i="3" s="1"/>
  <c r="E123" i="3" s="1"/>
  <c r="E124" i="3" s="1"/>
  <c r="E125" i="3" s="1"/>
  <c r="E126" i="3" s="1"/>
  <c r="E127" i="3" s="1"/>
  <c r="E128" i="3" s="1"/>
  <c r="E129" i="3" s="1"/>
  <c r="E130" i="3" s="1"/>
  <c r="E131" i="3" s="1"/>
  <c r="E132" i="3" s="1"/>
  <c r="E133" i="3" s="1"/>
  <c r="E134" i="3" s="1"/>
  <c r="E135" i="3" s="1"/>
  <c r="E136" i="3" s="1"/>
  <c r="E137" i="3" s="1"/>
  <c r="E138" i="3" s="1"/>
  <c r="E139" i="3" s="1"/>
  <c r="E140" i="3" s="1"/>
  <c r="E141" i="3" s="1"/>
  <c r="E142" i="3" s="1"/>
  <c r="E143" i="3" s="1"/>
  <c r="E144" i="3" s="1"/>
  <c r="E145" i="3" s="1"/>
  <c r="E146" i="3" s="1"/>
  <c r="E147" i="3" s="1"/>
  <c r="E148" i="3" s="1"/>
  <c r="E149" i="3" s="1"/>
  <c r="E150" i="3" s="1"/>
  <c r="E151" i="3" s="1"/>
  <c r="E152" i="3" s="1"/>
  <c r="E153" i="3" s="1"/>
  <c r="E154" i="3" s="1"/>
  <c r="E155" i="3" s="1"/>
  <c r="E156" i="3" s="1"/>
  <c r="E157" i="3" s="1"/>
  <c r="E158" i="3" s="1"/>
  <c r="E159" i="3" s="1"/>
  <c r="E160" i="3" s="1"/>
  <c r="E161" i="3" s="1"/>
  <c r="E162" i="3" s="1"/>
  <c r="E163" i="3" s="1"/>
  <c r="E164" i="3" s="1"/>
  <c r="E165" i="3" s="1"/>
  <c r="E166" i="3" s="1"/>
  <c r="E167" i="3" s="1"/>
  <c r="E168" i="3" s="1"/>
  <c r="E169" i="3" s="1"/>
  <c r="E170" i="3" s="1"/>
  <c r="E171" i="3" s="1"/>
  <c r="E172" i="3" s="1"/>
  <c r="E173" i="3" s="1"/>
  <c r="E174" i="3" s="1"/>
  <c r="E175" i="3" s="1"/>
  <c r="E176" i="3" s="1"/>
  <c r="E177" i="3" s="1"/>
  <c r="E178" i="3" s="1"/>
  <c r="E179" i="3" s="1"/>
  <c r="E180" i="3" s="1"/>
  <c r="E181" i="3" s="1"/>
  <c r="E182" i="3" s="1"/>
  <c r="E183" i="3" s="1"/>
  <c r="E184" i="3" s="1"/>
  <c r="E185" i="3" s="1"/>
  <c r="E186" i="3" s="1"/>
  <c r="E187" i="3" s="1"/>
  <c r="E188" i="3" s="1"/>
  <c r="E189" i="3" s="1"/>
  <c r="E190" i="3" s="1"/>
  <c r="E191" i="3" s="1"/>
  <c r="E192" i="3" s="1"/>
  <c r="E193" i="3" s="1"/>
  <c r="E194" i="3" s="1"/>
  <c r="E195" i="3" s="1"/>
  <c r="E196" i="3" s="1"/>
  <c r="E197" i="3" s="1"/>
  <c r="E198" i="3" s="1"/>
  <c r="E199" i="3" s="1"/>
  <c r="E200" i="3" s="1"/>
  <c r="E201" i="3" s="1"/>
  <c r="E202" i="3" s="1"/>
  <c r="E203" i="3" s="1"/>
  <c r="E204" i="3" s="1"/>
  <c r="E205" i="3" s="1"/>
  <c r="E206" i="3" s="1"/>
  <c r="E207" i="3" s="1"/>
  <c r="E208" i="3" s="1"/>
  <c r="E209" i="3" s="1"/>
  <c r="E210" i="3" s="1"/>
  <c r="E211" i="3" s="1"/>
  <c r="E212" i="3" s="1"/>
  <c r="E213" i="3" s="1"/>
  <c r="E214" i="3" s="1"/>
  <c r="E215" i="3" s="1"/>
  <c r="E216" i="3" s="1"/>
  <c r="E217" i="3" s="1"/>
  <c r="E218" i="3" s="1"/>
  <c r="E219" i="3" s="1"/>
  <c r="E220" i="3" s="1"/>
  <c r="E221" i="3" s="1"/>
  <c r="E222" i="3" s="1"/>
  <c r="E223" i="3" s="1"/>
  <c r="E224" i="3" s="1"/>
  <c r="E225" i="3" s="1"/>
  <c r="E226" i="3" s="1"/>
  <c r="E227" i="3" s="1"/>
  <c r="E228" i="3" s="1"/>
  <c r="E229" i="3" s="1"/>
  <c r="E230" i="3" s="1"/>
  <c r="E231" i="3" s="1"/>
  <c r="E232" i="3" s="1"/>
  <c r="E233" i="3" s="1"/>
  <c r="E234" i="3" s="1"/>
  <c r="E235" i="3" s="1"/>
  <c r="E236" i="3" s="1"/>
  <c r="E237" i="3" s="1"/>
  <c r="E238" i="3" s="1"/>
  <c r="E239" i="3" s="1"/>
  <c r="E240" i="3" s="1"/>
  <c r="E241" i="3" s="1"/>
  <c r="E242" i="3" s="1"/>
  <c r="E243" i="3" s="1"/>
  <c r="E244" i="3" s="1"/>
  <c r="E245" i="3" s="1"/>
  <c r="E246" i="3" s="1"/>
  <c r="E247" i="3" s="1"/>
  <c r="E248" i="3" s="1"/>
  <c r="E249" i="3" s="1"/>
  <c r="E250" i="3" s="1"/>
  <c r="E251" i="3" s="1"/>
  <c r="E252" i="3" s="1"/>
  <c r="E253" i="3" s="1"/>
  <c r="E254" i="3" s="1"/>
  <c r="E255" i="3" s="1"/>
  <c r="E256" i="3" s="1"/>
  <c r="E257" i="3" s="1"/>
  <c r="E258" i="3" s="1"/>
  <c r="E259" i="3" s="1"/>
  <c r="E260" i="3" s="1"/>
  <c r="E261" i="3" s="1"/>
  <c r="E262" i="3" s="1"/>
  <c r="E263" i="3" s="1"/>
  <c r="E264" i="3" s="1"/>
  <c r="E265" i="3" s="1"/>
  <c r="E266" i="3" s="1"/>
  <c r="E267" i="3" s="1"/>
  <c r="E268" i="3" s="1"/>
  <c r="E269" i="3" s="1"/>
  <c r="E270" i="3" s="1"/>
  <c r="E271" i="3" s="1"/>
  <c r="E272" i="3" s="1"/>
  <c r="E273" i="3" s="1"/>
  <c r="E274" i="3" s="1"/>
  <c r="E275" i="3" s="1"/>
  <c r="E276" i="3" s="1"/>
  <c r="E277" i="3" s="1"/>
  <c r="E278" i="3" s="1"/>
  <c r="E279" i="3" s="1"/>
  <c r="E280" i="3" s="1"/>
  <c r="E281" i="3" s="1"/>
  <c r="E282" i="3" s="1"/>
  <c r="E283" i="3" s="1"/>
  <c r="E284" i="3" s="1"/>
  <c r="E285" i="3" s="1"/>
  <c r="E286" i="3" s="1"/>
  <c r="E287" i="3" s="1"/>
  <c r="E288" i="3" s="1"/>
  <c r="E289" i="3" s="1"/>
  <c r="E290" i="3" s="1"/>
  <c r="E291" i="3" s="1"/>
  <c r="E292" i="3" s="1"/>
  <c r="E293" i="3" s="1"/>
  <c r="E294" i="3" s="1"/>
  <c r="E295" i="3" s="1"/>
  <c r="E296" i="3" s="1"/>
  <c r="E297" i="3" s="1"/>
  <c r="E298" i="3" s="1"/>
  <c r="E299" i="3" s="1"/>
  <c r="E300" i="3" s="1"/>
  <c r="E301" i="3" s="1"/>
  <c r="E302" i="3" s="1"/>
  <c r="E303" i="3" s="1"/>
  <c r="E304" i="3" s="1"/>
  <c r="E305" i="3" s="1"/>
  <c r="E306" i="3" s="1"/>
  <c r="E307" i="3" s="1"/>
  <c r="E308" i="3" s="1"/>
  <c r="E309" i="3" s="1"/>
  <c r="E310" i="3" s="1"/>
  <c r="E311" i="3" s="1"/>
  <c r="F13" i="3"/>
  <c r="F14" i="3" s="1"/>
  <c r="F15" i="3" s="1"/>
  <c r="F16" i="3" s="1"/>
  <c r="F17" i="3" s="1"/>
  <c r="F18" i="3" s="1"/>
  <c r="F19" i="3" s="1"/>
  <c r="F20" i="3" s="1"/>
  <c r="F21" i="3" s="1"/>
  <c r="F22" i="3" s="1"/>
  <c r="F23" i="3" s="1"/>
  <c r="F24" i="3" s="1"/>
  <c r="F25" i="3" s="1"/>
  <c r="F26" i="3" s="1"/>
  <c r="F27" i="3" s="1"/>
  <c r="F28" i="3" s="1"/>
  <c r="F29" i="3" s="1"/>
  <c r="F30" i="3" s="1"/>
  <c r="F31" i="3" s="1"/>
  <c r="F32" i="3" s="1"/>
  <c r="F33" i="3" s="1"/>
  <c r="F34" i="3" s="1"/>
  <c r="F35" i="3" s="1"/>
  <c r="F36" i="3" s="1"/>
  <c r="F37" i="3" s="1"/>
  <c r="F38" i="3" s="1"/>
  <c r="F39" i="3" s="1"/>
  <c r="F40" i="3" s="1"/>
  <c r="F41" i="3" s="1"/>
  <c r="F42" i="3" s="1"/>
  <c r="F43" i="3" s="1"/>
  <c r="F44" i="3" s="1"/>
  <c r="F45" i="3" s="1"/>
  <c r="F46" i="3" s="1"/>
  <c r="F47" i="3" s="1"/>
  <c r="F48" i="3" s="1"/>
  <c r="F49" i="3" s="1"/>
  <c r="F50" i="3" s="1"/>
  <c r="F51" i="3" s="1"/>
  <c r="F52" i="3" s="1"/>
  <c r="F53" i="3" s="1"/>
  <c r="F54" i="3" s="1"/>
  <c r="F55" i="3" s="1"/>
  <c r="F56" i="3" s="1"/>
  <c r="F57" i="3" s="1"/>
  <c r="F58" i="3" s="1"/>
  <c r="F59" i="3" s="1"/>
  <c r="F60" i="3" s="1"/>
  <c r="F61" i="3" s="1"/>
  <c r="F62" i="3" s="1"/>
  <c r="F63" i="3" s="1"/>
  <c r="F64" i="3" s="1"/>
  <c r="F65" i="3" s="1"/>
  <c r="F66" i="3" s="1"/>
  <c r="F67" i="3" s="1"/>
  <c r="F68" i="3" s="1"/>
  <c r="F69" i="3" s="1"/>
  <c r="F70" i="3" s="1"/>
  <c r="F71" i="3" s="1"/>
  <c r="F72" i="3" s="1"/>
  <c r="F73" i="3" s="1"/>
  <c r="F74" i="3" s="1"/>
  <c r="F75" i="3" s="1"/>
  <c r="F76" i="3" s="1"/>
  <c r="F77" i="3" s="1"/>
  <c r="F78" i="3" s="1"/>
  <c r="F79" i="3" s="1"/>
  <c r="F80" i="3" s="1"/>
  <c r="F81" i="3" s="1"/>
  <c r="F82" i="3" s="1"/>
  <c r="F83" i="3" s="1"/>
  <c r="F84" i="3" s="1"/>
  <c r="F85" i="3" s="1"/>
  <c r="F86" i="3" s="1"/>
  <c r="F87" i="3" s="1"/>
  <c r="F88" i="3" s="1"/>
  <c r="F89" i="3" s="1"/>
  <c r="F90" i="3" s="1"/>
  <c r="F91" i="3" s="1"/>
  <c r="F92" i="3" s="1"/>
  <c r="F93" i="3" s="1"/>
  <c r="F94" i="3" s="1"/>
  <c r="F95" i="3" s="1"/>
  <c r="F96" i="3" s="1"/>
  <c r="F97" i="3" s="1"/>
  <c r="F98" i="3" s="1"/>
  <c r="F99" i="3" s="1"/>
  <c r="F100" i="3" s="1"/>
  <c r="F101" i="3" s="1"/>
  <c r="F102" i="3" s="1"/>
  <c r="F103" i="3" s="1"/>
  <c r="F104" i="3" s="1"/>
  <c r="F105" i="3" s="1"/>
  <c r="F106" i="3" s="1"/>
  <c r="F107" i="3" s="1"/>
  <c r="F108" i="3" s="1"/>
  <c r="F109" i="3" s="1"/>
  <c r="F110" i="3" s="1"/>
  <c r="F111" i="3" s="1"/>
  <c r="F112" i="3" s="1"/>
  <c r="F113" i="3" s="1"/>
  <c r="F114" i="3" s="1"/>
  <c r="F115" i="3" s="1"/>
  <c r="F116" i="3" s="1"/>
  <c r="F117" i="3" s="1"/>
  <c r="F118" i="3" s="1"/>
  <c r="F119" i="3" s="1"/>
  <c r="F120" i="3" s="1"/>
  <c r="F121" i="3" s="1"/>
  <c r="F122" i="3" s="1"/>
  <c r="F123" i="3" s="1"/>
  <c r="F124" i="3" s="1"/>
  <c r="F125" i="3" s="1"/>
  <c r="F126" i="3" s="1"/>
  <c r="F127" i="3" s="1"/>
  <c r="F128" i="3" s="1"/>
  <c r="F129" i="3" s="1"/>
  <c r="F130" i="3" s="1"/>
  <c r="F131" i="3" s="1"/>
  <c r="F132" i="3" s="1"/>
  <c r="F133" i="3" s="1"/>
  <c r="F134" i="3" s="1"/>
  <c r="F135" i="3" s="1"/>
  <c r="F136" i="3" s="1"/>
  <c r="F137" i="3" s="1"/>
  <c r="F138" i="3" s="1"/>
  <c r="F139" i="3" s="1"/>
  <c r="F140" i="3" s="1"/>
  <c r="F141" i="3" s="1"/>
  <c r="F142" i="3" s="1"/>
  <c r="F143" i="3" s="1"/>
  <c r="F144" i="3" s="1"/>
  <c r="F145" i="3" s="1"/>
  <c r="F146" i="3" s="1"/>
  <c r="F147" i="3" s="1"/>
  <c r="F148" i="3" s="1"/>
  <c r="F149" i="3" s="1"/>
  <c r="F150" i="3" s="1"/>
  <c r="F151" i="3" s="1"/>
  <c r="F152" i="3" s="1"/>
  <c r="F153" i="3" s="1"/>
  <c r="F154" i="3" s="1"/>
  <c r="F155" i="3" s="1"/>
  <c r="F156" i="3" s="1"/>
  <c r="F157" i="3" s="1"/>
  <c r="F158" i="3" s="1"/>
  <c r="F159" i="3" s="1"/>
  <c r="F160" i="3" s="1"/>
  <c r="F161" i="3" s="1"/>
  <c r="F162" i="3" s="1"/>
  <c r="F163" i="3" s="1"/>
  <c r="F164" i="3" s="1"/>
  <c r="F165" i="3" s="1"/>
  <c r="F166" i="3" s="1"/>
  <c r="F167" i="3" s="1"/>
  <c r="F168" i="3" s="1"/>
  <c r="F169" i="3" s="1"/>
  <c r="F170" i="3" s="1"/>
  <c r="F171" i="3" s="1"/>
  <c r="F172" i="3" s="1"/>
  <c r="F173" i="3" s="1"/>
  <c r="F174" i="3" s="1"/>
  <c r="F175" i="3" s="1"/>
  <c r="F176" i="3" s="1"/>
  <c r="F177" i="3" s="1"/>
  <c r="F178" i="3" s="1"/>
  <c r="F179" i="3" s="1"/>
  <c r="F180" i="3" s="1"/>
  <c r="F181" i="3" s="1"/>
  <c r="F182" i="3" s="1"/>
  <c r="F183" i="3" s="1"/>
  <c r="F184" i="3" s="1"/>
  <c r="F185" i="3" s="1"/>
  <c r="F186" i="3" s="1"/>
  <c r="F187" i="3" s="1"/>
  <c r="F188" i="3" s="1"/>
  <c r="F189" i="3" s="1"/>
  <c r="F190" i="3" s="1"/>
  <c r="F191" i="3" s="1"/>
  <c r="F192" i="3" s="1"/>
  <c r="F193" i="3" s="1"/>
  <c r="F194" i="3" s="1"/>
  <c r="F195" i="3" s="1"/>
  <c r="F196" i="3" s="1"/>
  <c r="F197" i="3" s="1"/>
  <c r="F198" i="3" s="1"/>
  <c r="F199" i="3" s="1"/>
  <c r="F200" i="3" s="1"/>
  <c r="F201" i="3" s="1"/>
  <c r="F202" i="3" s="1"/>
  <c r="F203" i="3" s="1"/>
  <c r="F204" i="3" s="1"/>
  <c r="F205" i="3" s="1"/>
  <c r="F206" i="3" s="1"/>
  <c r="F207" i="3" s="1"/>
  <c r="F208" i="3" s="1"/>
  <c r="F209" i="3" s="1"/>
  <c r="F210" i="3" s="1"/>
  <c r="F211" i="3" s="1"/>
  <c r="F212" i="3" s="1"/>
  <c r="F213" i="3" s="1"/>
  <c r="F214" i="3" s="1"/>
  <c r="F215" i="3" s="1"/>
  <c r="F216" i="3" s="1"/>
  <c r="F217" i="3" s="1"/>
  <c r="F218" i="3" s="1"/>
  <c r="F219" i="3" s="1"/>
  <c r="F220" i="3" s="1"/>
  <c r="F221" i="3" s="1"/>
  <c r="F222" i="3" s="1"/>
  <c r="F223" i="3" s="1"/>
  <c r="F224" i="3" s="1"/>
  <c r="F225" i="3" s="1"/>
  <c r="F226" i="3" s="1"/>
  <c r="F227" i="3" s="1"/>
  <c r="F228" i="3" s="1"/>
  <c r="F229" i="3" s="1"/>
  <c r="F230" i="3" s="1"/>
  <c r="F231" i="3" s="1"/>
  <c r="F232" i="3" s="1"/>
  <c r="F233" i="3" s="1"/>
  <c r="F234" i="3" s="1"/>
  <c r="F235" i="3" s="1"/>
  <c r="F236" i="3" s="1"/>
  <c r="F237" i="3" s="1"/>
  <c r="F238" i="3" s="1"/>
  <c r="F239" i="3" s="1"/>
  <c r="F240" i="3" s="1"/>
  <c r="F241" i="3" s="1"/>
  <c r="F242" i="3" s="1"/>
  <c r="F243" i="3" s="1"/>
  <c r="F244" i="3" s="1"/>
  <c r="F245" i="3" s="1"/>
  <c r="F246" i="3" s="1"/>
  <c r="F247" i="3" s="1"/>
  <c r="F248" i="3" s="1"/>
  <c r="F249" i="3" s="1"/>
  <c r="F250" i="3" s="1"/>
  <c r="F251" i="3" s="1"/>
  <c r="F252" i="3" s="1"/>
  <c r="F253" i="3" s="1"/>
  <c r="F254" i="3" s="1"/>
  <c r="F255" i="3" s="1"/>
  <c r="F256" i="3" s="1"/>
  <c r="F257" i="3" s="1"/>
  <c r="F258" i="3" s="1"/>
  <c r="F259" i="3" s="1"/>
  <c r="F260" i="3" s="1"/>
  <c r="F261" i="3" s="1"/>
  <c r="F262" i="3" s="1"/>
  <c r="F263" i="3" s="1"/>
  <c r="F264" i="3" s="1"/>
  <c r="F265" i="3" s="1"/>
  <c r="F266" i="3" s="1"/>
  <c r="F267" i="3" s="1"/>
  <c r="F268" i="3" s="1"/>
  <c r="F269" i="3" s="1"/>
  <c r="F270" i="3" s="1"/>
  <c r="F271" i="3" s="1"/>
  <c r="F272" i="3" s="1"/>
  <c r="F273" i="3" s="1"/>
  <c r="F274" i="3" s="1"/>
  <c r="F275" i="3" s="1"/>
  <c r="F276" i="3" s="1"/>
  <c r="F277" i="3" s="1"/>
  <c r="F278" i="3" s="1"/>
  <c r="F279" i="3" s="1"/>
  <c r="F280" i="3" s="1"/>
  <c r="F281" i="3" s="1"/>
  <c r="F282" i="3" s="1"/>
  <c r="F283" i="3" s="1"/>
  <c r="F284" i="3" s="1"/>
  <c r="F285" i="3" s="1"/>
  <c r="F286" i="3" s="1"/>
  <c r="F287" i="3" s="1"/>
  <c r="F288" i="3" s="1"/>
  <c r="F289" i="3" s="1"/>
  <c r="F290" i="3" s="1"/>
  <c r="F291" i="3" s="1"/>
  <c r="F292" i="3" s="1"/>
  <c r="F293" i="3" s="1"/>
  <c r="F294" i="3" s="1"/>
  <c r="F295" i="3" s="1"/>
  <c r="F296" i="3" s="1"/>
  <c r="F297" i="3" s="1"/>
  <c r="F298" i="3" s="1"/>
  <c r="F299" i="3" s="1"/>
  <c r="F300" i="3" s="1"/>
  <c r="F301" i="3" s="1"/>
  <c r="F302" i="3" s="1"/>
  <c r="F303" i="3" s="1"/>
  <c r="F304" i="3" s="1"/>
  <c r="F305" i="3" s="1"/>
  <c r="F306" i="3" s="1"/>
  <c r="F307" i="3" s="1"/>
  <c r="F308" i="3" s="1"/>
  <c r="F309" i="3" s="1"/>
  <c r="F310" i="3" s="1"/>
  <c r="F311" i="3" s="1"/>
  <c r="J13" i="3"/>
  <c r="J14" i="3" s="1"/>
  <c r="J15" i="3" s="1"/>
  <c r="J16" i="3" s="1"/>
  <c r="J17" i="3" s="1"/>
  <c r="J18" i="3" s="1"/>
  <c r="J19" i="3" s="1"/>
  <c r="J20" i="3" s="1"/>
  <c r="J21" i="3" s="1"/>
  <c r="J22" i="3" s="1"/>
  <c r="J23" i="3" s="1"/>
  <c r="J24" i="3" s="1"/>
  <c r="J25" i="3" s="1"/>
  <c r="J26" i="3" s="1"/>
  <c r="J27" i="3" s="1"/>
  <c r="J28" i="3" s="1"/>
  <c r="J29" i="3" s="1"/>
  <c r="J30" i="3" s="1"/>
  <c r="J31" i="3" s="1"/>
  <c r="J32" i="3" s="1"/>
  <c r="J33" i="3" s="1"/>
  <c r="J34" i="3" s="1"/>
  <c r="J35" i="3" s="1"/>
  <c r="J36" i="3" s="1"/>
  <c r="J37" i="3" s="1"/>
  <c r="J38" i="3" s="1"/>
  <c r="J39" i="3" s="1"/>
  <c r="J40" i="3" s="1"/>
  <c r="J41" i="3" s="1"/>
  <c r="J42" i="3" s="1"/>
  <c r="J43" i="3" s="1"/>
  <c r="J44" i="3" s="1"/>
  <c r="J45" i="3" s="1"/>
  <c r="J46" i="3" s="1"/>
  <c r="J47" i="3" s="1"/>
  <c r="J48" i="3" s="1"/>
  <c r="J49" i="3" s="1"/>
  <c r="J50" i="3" s="1"/>
  <c r="J51" i="3" s="1"/>
  <c r="J52" i="3" s="1"/>
  <c r="J53" i="3" s="1"/>
  <c r="J54" i="3" s="1"/>
  <c r="J55" i="3" s="1"/>
  <c r="J56" i="3" s="1"/>
  <c r="J57" i="3" s="1"/>
  <c r="J58" i="3" s="1"/>
  <c r="J59" i="3" s="1"/>
  <c r="J60" i="3" s="1"/>
  <c r="J61" i="3" s="1"/>
  <c r="J62" i="3" s="1"/>
  <c r="J63" i="3" s="1"/>
  <c r="J64" i="3" s="1"/>
  <c r="J65" i="3" s="1"/>
  <c r="J66" i="3" s="1"/>
  <c r="J67" i="3" s="1"/>
  <c r="J68" i="3" s="1"/>
  <c r="J69" i="3" s="1"/>
  <c r="J70" i="3" s="1"/>
  <c r="J71" i="3" s="1"/>
  <c r="J72" i="3" s="1"/>
  <c r="J73" i="3" s="1"/>
  <c r="J74" i="3" s="1"/>
  <c r="J75" i="3" s="1"/>
  <c r="J76" i="3" s="1"/>
  <c r="J77" i="3" s="1"/>
  <c r="J78" i="3" s="1"/>
  <c r="J79" i="3" s="1"/>
  <c r="J80" i="3" s="1"/>
  <c r="J81" i="3" s="1"/>
  <c r="J82" i="3" s="1"/>
  <c r="J83" i="3" s="1"/>
  <c r="J84" i="3" s="1"/>
  <c r="J85" i="3" s="1"/>
  <c r="J86" i="3" s="1"/>
  <c r="J87" i="3" s="1"/>
  <c r="J88" i="3" s="1"/>
  <c r="J89" i="3" s="1"/>
  <c r="J90" i="3" s="1"/>
  <c r="J91" i="3" s="1"/>
  <c r="J92" i="3" s="1"/>
  <c r="J93" i="3" s="1"/>
  <c r="J94" i="3" s="1"/>
  <c r="J95" i="3" s="1"/>
  <c r="J96" i="3" s="1"/>
  <c r="J97" i="3" s="1"/>
  <c r="J98" i="3" s="1"/>
  <c r="J99" i="3" s="1"/>
  <c r="J100" i="3" s="1"/>
  <c r="J101" i="3" s="1"/>
  <c r="J102" i="3" s="1"/>
  <c r="J103" i="3" s="1"/>
  <c r="J104" i="3" s="1"/>
  <c r="J105" i="3" s="1"/>
  <c r="J106" i="3" s="1"/>
  <c r="J107" i="3" s="1"/>
  <c r="J108" i="3" s="1"/>
  <c r="J109" i="3" s="1"/>
  <c r="J110" i="3" s="1"/>
  <c r="J111" i="3" s="1"/>
  <c r="J112" i="3" s="1"/>
  <c r="J113" i="3" s="1"/>
  <c r="J114" i="3" s="1"/>
  <c r="J115" i="3" s="1"/>
  <c r="J116" i="3" s="1"/>
  <c r="J117" i="3" s="1"/>
  <c r="J118" i="3" s="1"/>
  <c r="J119" i="3" s="1"/>
  <c r="J120" i="3" s="1"/>
  <c r="J121" i="3" s="1"/>
  <c r="J122" i="3" s="1"/>
  <c r="J123" i="3" s="1"/>
  <c r="J124" i="3" s="1"/>
  <c r="J125" i="3" s="1"/>
  <c r="J126" i="3" s="1"/>
  <c r="J127" i="3" s="1"/>
  <c r="J128" i="3" s="1"/>
  <c r="J129" i="3" s="1"/>
  <c r="J130" i="3" s="1"/>
  <c r="J131" i="3" s="1"/>
  <c r="J132" i="3" s="1"/>
  <c r="J133" i="3" s="1"/>
  <c r="J134" i="3" s="1"/>
  <c r="J135" i="3" s="1"/>
  <c r="J136" i="3" s="1"/>
  <c r="J137" i="3" s="1"/>
  <c r="J138" i="3" s="1"/>
  <c r="J139" i="3" s="1"/>
  <c r="J140" i="3" s="1"/>
  <c r="J141" i="3" s="1"/>
  <c r="J142" i="3" s="1"/>
  <c r="J143" i="3" s="1"/>
  <c r="J144" i="3" s="1"/>
  <c r="J145" i="3" s="1"/>
  <c r="J146" i="3" s="1"/>
  <c r="J147" i="3" s="1"/>
  <c r="J148" i="3" s="1"/>
  <c r="J149" i="3" s="1"/>
  <c r="J150" i="3" s="1"/>
  <c r="J151" i="3" s="1"/>
  <c r="J152" i="3" s="1"/>
  <c r="J153" i="3" s="1"/>
  <c r="J154" i="3" s="1"/>
  <c r="J155" i="3" s="1"/>
  <c r="J156" i="3" s="1"/>
  <c r="J157" i="3" s="1"/>
  <c r="J158" i="3" s="1"/>
  <c r="J159" i="3" s="1"/>
  <c r="J160" i="3" s="1"/>
  <c r="J161" i="3" s="1"/>
  <c r="J162" i="3" s="1"/>
  <c r="J163" i="3" s="1"/>
  <c r="J164" i="3" s="1"/>
  <c r="J165" i="3" s="1"/>
  <c r="J166" i="3" s="1"/>
  <c r="J167" i="3" s="1"/>
  <c r="J168" i="3" s="1"/>
  <c r="J169" i="3" s="1"/>
  <c r="J170" i="3" s="1"/>
  <c r="J171" i="3" s="1"/>
  <c r="J172" i="3" s="1"/>
  <c r="J173" i="3" s="1"/>
  <c r="J174" i="3" s="1"/>
  <c r="J175" i="3" s="1"/>
  <c r="J176" i="3" s="1"/>
  <c r="J177" i="3" s="1"/>
  <c r="J178" i="3" s="1"/>
  <c r="J179" i="3" s="1"/>
  <c r="J180" i="3" s="1"/>
  <c r="J181" i="3" s="1"/>
  <c r="J182" i="3" s="1"/>
  <c r="J183" i="3" s="1"/>
  <c r="J184" i="3" s="1"/>
  <c r="J185" i="3" s="1"/>
  <c r="J186" i="3" s="1"/>
  <c r="J187" i="3" s="1"/>
  <c r="J188" i="3" s="1"/>
  <c r="J189" i="3" s="1"/>
  <c r="J190" i="3" s="1"/>
  <c r="J191" i="3" s="1"/>
  <c r="J192" i="3" s="1"/>
  <c r="J193" i="3" s="1"/>
  <c r="J194" i="3" s="1"/>
  <c r="J195" i="3" s="1"/>
  <c r="J196" i="3" s="1"/>
  <c r="J197" i="3" s="1"/>
  <c r="J198" i="3" s="1"/>
  <c r="J199" i="3" s="1"/>
  <c r="J200" i="3" s="1"/>
  <c r="J201" i="3" s="1"/>
  <c r="J202" i="3" s="1"/>
  <c r="J203" i="3" s="1"/>
  <c r="J204" i="3" s="1"/>
  <c r="J205" i="3" s="1"/>
  <c r="J206" i="3" s="1"/>
  <c r="J207" i="3" s="1"/>
  <c r="J208" i="3" s="1"/>
  <c r="J209" i="3" s="1"/>
  <c r="J210" i="3" s="1"/>
  <c r="J211" i="3" s="1"/>
  <c r="J212" i="3" s="1"/>
  <c r="J213" i="3" s="1"/>
  <c r="J214" i="3" s="1"/>
  <c r="J215" i="3" s="1"/>
  <c r="J216" i="3" s="1"/>
  <c r="J217" i="3" s="1"/>
  <c r="J218" i="3" s="1"/>
  <c r="J219" i="3" s="1"/>
  <c r="J220" i="3" s="1"/>
  <c r="J221" i="3" s="1"/>
  <c r="J222" i="3" s="1"/>
  <c r="J223" i="3" s="1"/>
  <c r="J224" i="3" s="1"/>
  <c r="J225" i="3" s="1"/>
  <c r="J226" i="3" s="1"/>
  <c r="J227" i="3" s="1"/>
  <c r="J228" i="3" s="1"/>
  <c r="J229" i="3" s="1"/>
  <c r="J230" i="3" s="1"/>
  <c r="J231" i="3" s="1"/>
  <c r="J232" i="3" s="1"/>
  <c r="J233" i="3" s="1"/>
  <c r="J234" i="3" s="1"/>
  <c r="J235" i="3" s="1"/>
  <c r="J236" i="3" s="1"/>
  <c r="J237" i="3" s="1"/>
  <c r="J238" i="3" s="1"/>
  <c r="J239" i="3" s="1"/>
  <c r="J240" i="3" s="1"/>
  <c r="J241" i="3" s="1"/>
  <c r="J242" i="3" s="1"/>
  <c r="J243" i="3" s="1"/>
  <c r="J244" i="3" s="1"/>
  <c r="J245" i="3" s="1"/>
  <c r="J246" i="3" s="1"/>
  <c r="J247" i="3" s="1"/>
  <c r="J248" i="3" s="1"/>
  <c r="J249" i="3" s="1"/>
  <c r="J250" i="3" s="1"/>
  <c r="J251" i="3" s="1"/>
  <c r="J252" i="3" s="1"/>
  <c r="J253" i="3" s="1"/>
  <c r="J254" i="3" s="1"/>
  <c r="J255" i="3" s="1"/>
  <c r="J256" i="3" s="1"/>
  <c r="J257" i="3" s="1"/>
  <c r="J258" i="3" s="1"/>
  <c r="J259" i="3" s="1"/>
  <c r="J260" i="3" s="1"/>
  <c r="J261" i="3" s="1"/>
  <c r="J262" i="3" s="1"/>
  <c r="J263" i="3" s="1"/>
  <c r="J264" i="3" s="1"/>
  <c r="J265" i="3" s="1"/>
  <c r="J266" i="3" s="1"/>
  <c r="J267" i="3" s="1"/>
  <c r="J268" i="3" s="1"/>
  <c r="J269" i="3" s="1"/>
  <c r="J270" i="3" s="1"/>
  <c r="J271" i="3" s="1"/>
  <c r="J272" i="3" s="1"/>
  <c r="J273" i="3" s="1"/>
  <c r="J274" i="3" s="1"/>
  <c r="J275" i="3" s="1"/>
  <c r="J276" i="3" s="1"/>
  <c r="J277" i="3" s="1"/>
  <c r="J278" i="3" s="1"/>
  <c r="J279" i="3" s="1"/>
  <c r="J280" i="3" s="1"/>
  <c r="J281" i="3" s="1"/>
  <c r="J282" i="3" s="1"/>
  <c r="J283" i="3" s="1"/>
  <c r="J284" i="3" s="1"/>
  <c r="J285" i="3" s="1"/>
  <c r="J286" i="3" s="1"/>
  <c r="J287" i="3" s="1"/>
  <c r="J288" i="3" s="1"/>
  <c r="J289" i="3" s="1"/>
  <c r="J290" i="3" s="1"/>
  <c r="J291" i="3" s="1"/>
  <c r="J292" i="3" s="1"/>
  <c r="J293" i="3" s="1"/>
  <c r="J294" i="3" s="1"/>
  <c r="J295" i="3" s="1"/>
  <c r="J296" i="3" s="1"/>
  <c r="J297" i="3" s="1"/>
  <c r="J298" i="3" s="1"/>
  <c r="J299" i="3" s="1"/>
  <c r="J300" i="3" s="1"/>
  <c r="J301" i="3" s="1"/>
  <c r="J302" i="3" s="1"/>
  <c r="J303" i="3" s="1"/>
  <c r="J304" i="3" s="1"/>
  <c r="J305" i="3" s="1"/>
  <c r="J306" i="3" s="1"/>
  <c r="J307" i="3" s="1"/>
  <c r="J308" i="3" s="1"/>
  <c r="J309" i="3" s="1"/>
  <c r="J310" i="3" s="1"/>
  <c r="J311" i="3" s="1"/>
  <c r="I13" i="3"/>
  <c r="I14" i="3" s="1"/>
  <c r="I15" i="3" s="1"/>
  <c r="I16" i="3" s="1"/>
  <c r="I17" i="3" s="1"/>
  <c r="I18" i="3" s="1"/>
  <c r="I19" i="3" s="1"/>
  <c r="I20" i="3" s="1"/>
  <c r="I21" i="3" s="1"/>
  <c r="I22" i="3" s="1"/>
  <c r="I23" i="3" s="1"/>
  <c r="I24" i="3" s="1"/>
  <c r="I25" i="3" s="1"/>
  <c r="I26" i="3" s="1"/>
  <c r="I27" i="3" s="1"/>
  <c r="I28" i="3" s="1"/>
  <c r="I29" i="3" s="1"/>
  <c r="I30" i="3" s="1"/>
  <c r="I31" i="3" s="1"/>
  <c r="I32" i="3" s="1"/>
  <c r="I33" i="3" s="1"/>
  <c r="I34" i="3" s="1"/>
  <c r="I35" i="3" s="1"/>
  <c r="I36" i="3" s="1"/>
  <c r="I37" i="3" s="1"/>
  <c r="I38" i="3" s="1"/>
  <c r="I39" i="3" s="1"/>
  <c r="I40" i="3" s="1"/>
  <c r="I41" i="3" s="1"/>
  <c r="I42" i="3" s="1"/>
  <c r="I43" i="3" s="1"/>
  <c r="I44" i="3" s="1"/>
  <c r="I45" i="3" s="1"/>
  <c r="I46" i="3" s="1"/>
  <c r="I47" i="3" s="1"/>
  <c r="I48" i="3" s="1"/>
  <c r="I49" i="3" s="1"/>
  <c r="I50" i="3" s="1"/>
  <c r="I51" i="3" s="1"/>
  <c r="I52" i="3" s="1"/>
  <c r="I53" i="3" s="1"/>
  <c r="I54" i="3" s="1"/>
  <c r="I55" i="3" s="1"/>
  <c r="I56" i="3" s="1"/>
  <c r="I57" i="3" s="1"/>
  <c r="I58" i="3" s="1"/>
  <c r="I59" i="3" s="1"/>
  <c r="I60" i="3" s="1"/>
  <c r="I61" i="3" s="1"/>
  <c r="I62" i="3" s="1"/>
  <c r="I63" i="3" s="1"/>
  <c r="I64" i="3" s="1"/>
  <c r="I65" i="3" s="1"/>
  <c r="I66" i="3" s="1"/>
  <c r="I67" i="3" s="1"/>
  <c r="I68" i="3" s="1"/>
  <c r="I69" i="3" s="1"/>
  <c r="I70" i="3" s="1"/>
  <c r="I71" i="3" s="1"/>
  <c r="I72" i="3" s="1"/>
  <c r="I73" i="3" s="1"/>
  <c r="I74" i="3" s="1"/>
  <c r="I75" i="3" s="1"/>
  <c r="I76" i="3" s="1"/>
  <c r="I77" i="3" s="1"/>
  <c r="I78" i="3" s="1"/>
  <c r="I79" i="3" s="1"/>
  <c r="I80" i="3" s="1"/>
  <c r="I81" i="3" s="1"/>
  <c r="I82" i="3" s="1"/>
  <c r="I83" i="3" s="1"/>
  <c r="I84" i="3" s="1"/>
  <c r="I85" i="3" s="1"/>
  <c r="I86" i="3" s="1"/>
  <c r="I87" i="3" s="1"/>
  <c r="I88" i="3" s="1"/>
  <c r="I89" i="3" s="1"/>
  <c r="I90" i="3" s="1"/>
  <c r="I91" i="3" s="1"/>
  <c r="I92" i="3" s="1"/>
  <c r="I93" i="3" s="1"/>
  <c r="I94" i="3" s="1"/>
  <c r="I95" i="3" s="1"/>
  <c r="I96" i="3" s="1"/>
  <c r="I97" i="3" s="1"/>
  <c r="I98" i="3" s="1"/>
  <c r="I99" i="3" s="1"/>
  <c r="I100" i="3" s="1"/>
  <c r="I101" i="3" s="1"/>
  <c r="I102" i="3" s="1"/>
  <c r="I103" i="3" s="1"/>
  <c r="I104" i="3" s="1"/>
  <c r="I105" i="3" s="1"/>
  <c r="I106" i="3" s="1"/>
  <c r="I107" i="3" s="1"/>
  <c r="I108" i="3" s="1"/>
  <c r="I109" i="3" s="1"/>
  <c r="I110" i="3" s="1"/>
  <c r="I111" i="3" s="1"/>
  <c r="I112" i="3" s="1"/>
  <c r="I113" i="3" s="1"/>
  <c r="I114" i="3" s="1"/>
  <c r="I115" i="3" s="1"/>
  <c r="I116" i="3" s="1"/>
  <c r="I117" i="3" s="1"/>
  <c r="I118" i="3" s="1"/>
  <c r="I119" i="3" s="1"/>
  <c r="I120" i="3" s="1"/>
  <c r="I121" i="3" s="1"/>
  <c r="I122" i="3" s="1"/>
  <c r="I123" i="3" s="1"/>
  <c r="I124" i="3" s="1"/>
  <c r="I125" i="3" s="1"/>
  <c r="I126" i="3" s="1"/>
  <c r="I127" i="3" s="1"/>
  <c r="I128" i="3" s="1"/>
  <c r="I129" i="3" s="1"/>
  <c r="I130" i="3" s="1"/>
  <c r="I131" i="3" s="1"/>
  <c r="I132" i="3" s="1"/>
  <c r="I133" i="3" s="1"/>
  <c r="I134" i="3" s="1"/>
  <c r="I135" i="3" s="1"/>
  <c r="I136" i="3" s="1"/>
  <c r="I137" i="3" s="1"/>
  <c r="I138" i="3" s="1"/>
  <c r="I139" i="3" s="1"/>
  <c r="I140" i="3" s="1"/>
  <c r="I141" i="3" s="1"/>
  <c r="I142" i="3" s="1"/>
  <c r="I143" i="3" s="1"/>
  <c r="I144" i="3" s="1"/>
  <c r="I145" i="3" s="1"/>
  <c r="I146" i="3" s="1"/>
  <c r="I147" i="3" s="1"/>
  <c r="I148" i="3" s="1"/>
  <c r="I149" i="3" s="1"/>
  <c r="I150" i="3" s="1"/>
  <c r="I151" i="3" s="1"/>
  <c r="I152" i="3" s="1"/>
  <c r="I153" i="3" s="1"/>
  <c r="I154" i="3" s="1"/>
  <c r="I155" i="3" s="1"/>
  <c r="I156" i="3" s="1"/>
  <c r="I157" i="3" s="1"/>
  <c r="I158" i="3" s="1"/>
  <c r="I159" i="3" s="1"/>
  <c r="I160" i="3" s="1"/>
  <c r="I161" i="3" s="1"/>
  <c r="I162" i="3" s="1"/>
  <c r="I163" i="3" s="1"/>
  <c r="I164" i="3" s="1"/>
  <c r="I165" i="3" s="1"/>
  <c r="I166" i="3" s="1"/>
  <c r="I167" i="3" s="1"/>
  <c r="I168" i="3" s="1"/>
  <c r="I169" i="3" s="1"/>
  <c r="I170" i="3" s="1"/>
  <c r="I171" i="3" s="1"/>
  <c r="I172" i="3" s="1"/>
  <c r="I173" i="3" s="1"/>
  <c r="I174" i="3" s="1"/>
  <c r="I175" i="3" s="1"/>
  <c r="I176" i="3" s="1"/>
  <c r="I177" i="3" s="1"/>
  <c r="I178" i="3" s="1"/>
  <c r="I179" i="3" s="1"/>
  <c r="I180" i="3" s="1"/>
  <c r="I181" i="3" s="1"/>
  <c r="I182" i="3" s="1"/>
  <c r="I183" i="3" s="1"/>
  <c r="I184" i="3" s="1"/>
  <c r="I185" i="3" s="1"/>
  <c r="I186" i="3" s="1"/>
  <c r="I187" i="3" s="1"/>
  <c r="I188" i="3" s="1"/>
  <c r="I189" i="3" s="1"/>
  <c r="I190" i="3" s="1"/>
  <c r="I191" i="3" s="1"/>
  <c r="I192" i="3" s="1"/>
  <c r="I193" i="3" s="1"/>
  <c r="I194" i="3" s="1"/>
  <c r="I195" i="3" s="1"/>
  <c r="I196" i="3" s="1"/>
  <c r="I197" i="3" s="1"/>
  <c r="I198" i="3" s="1"/>
  <c r="I199" i="3" s="1"/>
  <c r="I200" i="3" s="1"/>
  <c r="I201" i="3" s="1"/>
  <c r="I202" i="3" s="1"/>
  <c r="I203" i="3" s="1"/>
  <c r="I204" i="3" s="1"/>
  <c r="I205" i="3" s="1"/>
  <c r="I206" i="3" s="1"/>
  <c r="I207" i="3" s="1"/>
  <c r="I208" i="3" s="1"/>
  <c r="I209" i="3" s="1"/>
  <c r="I210" i="3" s="1"/>
  <c r="I211" i="3" s="1"/>
  <c r="I212" i="3" s="1"/>
  <c r="I213" i="3" s="1"/>
  <c r="I214" i="3" s="1"/>
  <c r="I215" i="3" s="1"/>
  <c r="I216" i="3" s="1"/>
  <c r="I217" i="3" s="1"/>
  <c r="I218" i="3" s="1"/>
  <c r="I219" i="3" s="1"/>
  <c r="I220" i="3" s="1"/>
  <c r="I221" i="3" s="1"/>
  <c r="I222" i="3" s="1"/>
  <c r="I223" i="3" s="1"/>
  <c r="I224" i="3" s="1"/>
  <c r="I225" i="3" s="1"/>
  <c r="I226" i="3" s="1"/>
  <c r="I227" i="3" s="1"/>
  <c r="I228" i="3" s="1"/>
  <c r="I229" i="3" s="1"/>
  <c r="I230" i="3" s="1"/>
  <c r="I231" i="3" s="1"/>
  <c r="I232" i="3" s="1"/>
  <c r="I233" i="3" s="1"/>
  <c r="I234" i="3" s="1"/>
  <c r="I235" i="3" s="1"/>
  <c r="I236" i="3" s="1"/>
  <c r="I237" i="3" s="1"/>
  <c r="I238" i="3" s="1"/>
  <c r="I239" i="3" s="1"/>
  <c r="I240" i="3" s="1"/>
  <c r="I241" i="3" s="1"/>
  <c r="I242" i="3" s="1"/>
  <c r="I243" i="3" s="1"/>
  <c r="I244" i="3" s="1"/>
  <c r="I245" i="3" s="1"/>
  <c r="I246" i="3" s="1"/>
  <c r="I247" i="3" s="1"/>
  <c r="I248" i="3" s="1"/>
  <c r="I249" i="3" s="1"/>
  <c r="I250" i="3" s="1"/>
  <c r="I251" i="3" s="1"/>
  <c r="I252" i="3" s="1"/>
  <c r="I253" i="3" s="1"/>
  <c r="I254" i="3" s="1"/>
  <c r="I255" i="3" s="1"/>
  <c r="I256" i="3" s="1"/>
  <c r="I257" i="3" s="1"/>
  <c r="I258" i="3" s="1"/>
  <c r="I259" i="3" s="1"/>
  <c r="I260" i="3" s="1"/>
  <c r="I261" i="3" s="1"/>
  <c r="I262" i="3" s="1"/>
  <c r="I263" i="3" s="1"/>
  <c r="I264" i="3" s="1"/>
  <c r="I265" i="3" s="1"/>
  <c r="I266" i="3" s="1"/>
  <c r="I267" i="3" s="1"/>
  <c r="I268" i="3" s="1"/>
  <c r="I269" i="3" s="1"/>
  <c r="I270" i="3" s="1"/>
  <c r="I271" i="3" s="1"/>
  <c r="I272" i="3" s="1"/>
  <c r="I273" i="3" s="1"/>
  <c r="I274" i="3" s="1"/>
  <c r="I275" i="3" s="1"/>
  <c r="I276" i="3" s="1"/>
  <c r="I277" i="3" s="1"/>
  <c r="I278" i="3" s="1"/>
  <c r="I279" i="3" s="1"/>
  <c r="I280" i="3" s="1"/>
  <c r="I281" i="3" s="1"/>
  <c r="I282" i="3" s="1"/>
  <c r="I283" i="3" s="1"/>
  <c r="I284" i="3" s="1"/>
  <c r="I285" i="3" s="1"/>
  <c r="I286" i="3" s="1"/>
  <c r="I287" i="3" s="1"/>
  <c r="I288" i="3" s="1"/>
  <c r="I289" i="3" s="1"/>
  <c r="I290" i="3" s="1"/>
  <c r="I291" i="3" s="1"/>
  <c r="I292" i="3" s="1"/>
  <c r="I293" i="3" s="1"/>
  <c r="I294" i="3" s="1"/>
  <c r="I295" i="3" s="1"/>
  <c r="I296" i="3" s="1"/>
  <c r="I297" i="3" s="1"/>
  <c r="I298" i="3" s="1"/>
  <c r="I299" i="3" s="1"/>
  <c r="I300" i="3" s="1"/>
  <c r="I301" i="3" s="1"/>
  <c r="I302" i="3" s="1"/>
  <c r="I303" i="3" s="1"/>
  <c r="I304" i="3" s="1"/>
  <c r="I305" i="3" s="1"/>
  <c r="I306" i="3" s="1"/>
  <c r="I307" i="3" s="1"/>
  <c r="I308" i="3" s="1"/>
  <c r="I309" i="3" s="1"/>
  <c r="I310" i="3" s="1"/>
  <c r="I311" i="3" s="1"/>
  <c r="H13" i="3"/>
  <c r="H14" i="3" s="1"/>
  <c r="H15" i="3" s="1"/>
  <c r="H16" i="3" s="1"/>
  <c r="H17" i="3" s="1"/>
  <c r="H18" i="3" s="1"/>
  <c r="H19" i="3" s="1"/>
  <c r="H20" i="3" s="1"/>
  <c r="H21" i="3" s="1"/>
  <c r="H22" i="3" s="1"/>
  <c r="H23" i="3" s="1"/>
  <c r="H24" i="3" s="1"/>
  <c r="H25" i="3" s="1"/>
  <c r="H26" i="3" s="1"/>
  <c r="H27" i="3" s="1"/>
  <c r="H28" i="3" s="1"/>
  <c r="H29" i="3" s="1"/>
  <c r="H30" i="3" s="1"/>
  <c r="H31" i="3" s="1"/>
  <c r="H32" i="3" s="1"/>
  <c r="H33" i="3" s="1"/>
  <c r="H34" i="3" s="1"/>
  <c r="H35" i="3" s="1"/>
  <c r="H36" i="3" s="1"/>
  <c r="H37" i="3" s="1"/>
  <c r="H38" i="3" s="1"/>
  <c r="H39" i="3" s="1"/>
  <c r="H40" i="3" s="1"/>
  <c r="H41" i="3" s="1"/>
  <c r="H42" i="3" s="1"/>
  <c r="H43" i="3" s="1"/>
  <c r="H44" i="3" s="1"/>
  <c r="H45" i="3" s="1"/>
  <c r="H46" i="3" s="1"/>
  <c r="H47" i="3" s="1"/>
  <c r="H48" i="3" s="1"/>
  <c r="H49" i="3" s="1"/>
  <c r="H50" i="3" s="1"/>
  <c r="H51" i="3" s="1"/>
  <c r="H52" i="3" s="1"/>
  <c r="H53" i="3" s="1"/>
  <c r="H54" i="3" s="1"/>
  <c r="H55" i="3" s="1"/>
  <c r="H56" i="3" s="1"/>
  <c r="H57" i="3" s="1"/>
  <c r="H58" i="3" s="1"/>
  <c r="H59" i="3" s="1"/>
  <c r="H60" i="3" s="1"/>
  <c r="H61" i="3" s="1"/>
  <c r="H62" i="3" s="1"/>
  <c r="H63" i="3" s="1"/>
  <c r="H64" i="3" s="1"/>
  <c r="H65" i="3" s="1"/>
  <c r="H66" i="3" s="1"/>
  <c r="H67" i="3" s="1"/>
  <c r="H68" i="3" s="1"/>
  <c r="H69" i="3" s="1"/>
  <c r="H70" i="3" s="1"/>
  <c r="H71" i="3" s="1"/>
  <c r="H72" i="3" s="1"/>
  <c r="H73" i="3" s="1"/>
  <c r="H74" i="3" s="1"/>
  <c r="H75" i="3" s="1"/>
  <c r="H76" i="3" s="1"/>
  <c r="H77" i="3" s="1"/>
  <c r="H78" i="3" s="1"/>
  <c r="H79" i="3" s="1"/>
  <c r="H80" i="3" s="1"/>
  <c r="H81" i="3" s="1"/>
  <c r="H82" i="3" s="1"/>
  <c r="H83" i="3" s="1"/>
  <c r="H84" i="3" s="1"/>
  <c r="H85" i="3" s="1"/>
  <c r="H86" i="3" s="1"/>
  <c r="H87" i="3" s="1"/>
  <c r="H88" i="3" s="1"/>
  <c r="H89" i="3" s="1"/>
  <c r="H90" i="3" s="1"/>
  <c r="H91" i="3" s="1"/>
  <c r="H92" i="3" s="1"/>
  <c r="H93" i="3" s="1"/>
  <c r="H94" i="3" s="1"/>
  <c r="H95" i="3" s="1"/>
  <c r="H96" i="3" s="1"/>
  <c r="H97" i="3" s="1"/>
  <c r="H98" i="3" s="1"/>
  <c r="H99" i="3" s="1"/>
  <c r="H100" i="3" s="1"/>
  <c r="H101" i="3" s="1"/>
  <c r="H102" i="3" s="1"/>
  <c r="H103" i="3" s="1"/>
  <c r="H104" i="3" s="1"/>
  <c r="H105" i="3" s="1"/>
  <c r="H106" i="3" s="1"/>
  <c r="H107" i="3" s="1"/>
  <c r="H108" i="3" s="1"/>
  <c r="H109" i="3" s="1"/>
  <c r="H110" i="3" s="1"/>
  <c r="H111" i="3" s="1"/>
  <c r="H112" i="3" s="1"/>
  <c r="H113" i="3" s="1"/>
  <c r="H114" i="3" s="1"/>
  <c r="H115" i="3" s="1"/>
  <c r="H116" i="3" s="1"/>
  <c r="H117" i="3" s="1"/>
  <c r="H118" i="3" s="1"/>
  <c r="H119" i="3" s="1"/>
  <c r="H120" i="3" s="1"/>
  <c r="H121" i="3" s="1"/>
  <c r="H122" i="3" s="1"/>
  <c r="H123" i="3" s="1"/>
  <c r="H124" i="3" s="1"/>
  <c r="H125" i="3" s="1"/>
  <c r="H126" i="3" s="1"/>
  <c r="H127" i="3" s="1"/>
  <c r="H128" i="3" s="1"/>
  <c r="H129" i="3" s="1"/>
  <c r="H130" i="3" s="1"/>
  <c r="H131" i="3" s="1"/>
  <c r="H132" i="3" s="1"/>
  <c r="H133" i="3" s="1"/>
  <c r="H134" i="3" s="1"/>
  <c r="H135" i="3" s="1"/>
  <c r="H136" i="3" s="1"/>
  <c r="H137" i="3" s="1"/>
  <c r="H138" i="3" s="1"/>
  <c r="H139" i="3" s="1"/>
  <c r="H140" i="3" s="1"/>
  <c r="H141" i="3" s="1"/>
  <c r="H142" i="3" s="1"/>
  <c r="H143" i="3" s="1"/>
  <c r="H144" i="3" s="1"/>
  <c r="H145" i="3" s="1"/>
  <c r="H146" i="3" s="1"/>
  <c r="H147" i="3" s="1"/>
  <c r="H148" i="3" s="1"/>
  <c r="H149" i="3" s="1"/>
  <c r="H150" i="3" s="1"/>
  <c r="H151" i="3" s="1"/>
  <c r="H152" i="3" s="1"/>
  <c r="H153" i="3" s="1"/>
  <c r="H154" i="3" s="1"/>
  <c r="H155" i="3" s="1"/>
  <c r="H156" i="3" s="1"/>
  <c r="H157" i="3" s="1"/>
  <c r="H158" i="3" s="1"/>
  <c r="H159" i="3" s="1"/>
  <c r="H160" i="3" s="1"/>
  <c r="H161" i="3" s="1"/>
  <c r="H162" i="3" s="1"/>
  <c r="H163" i="3" s="1"/>
  <c r="H164" i="3" s="1"/>
  <c r="H165" i="3" s="1"/>
  <c r="H166" i="3" s="1"/>
  <c r="H167" i="3" s="1"/>
  <c r="H168" i="3" s="1"/>
  <c r="H169" i="3" s="1"/>
  <c r="H170" i="3" s="1"/>
  <c r="H171" i="3" s="1"/>
  <c r="H172" i="3" s="1"/>
  <c r="H173" i="3" s="1"/>
  <c r="H174" i="3" s="1"/>
  <c r="H175" i="3" s="1"/>
  <c r="H176" i="3" s="1"/>
  <c r="H177" i="3" s="1"/>
  <c r="H178" i="3" s="1"/>
  <c r="H179" i="3" s="1"/>
  <c r="H180" i="3" s="1"/>
  <c r="H181" i="3" s="1"/>
  <c r="H182" i="3" s="1"/>
  <c r="H183" i="3" s="1"/>
  <c r="H184" i="3" s="1"/>
  <c r="H185" i="3" s="1"/>
  <c r="H186" i="3" s="1"/>
  <c r="H187" i="3" s="1"/>
  <c r="H188" i="3" s="1"/>
  <c r="H189" i="3" s="1"/>
  <c r="H190" i="3" s="1"/>
  <c r="H191" i="3" s="1"/>
  <c r="H192" i="3" s="1"/>
  <c r="H193" i="3" s="1"/>
  <c r="H194" i="3" s="1"/>
  <c r="H195" i="3" s="1"/>
  <c r="H196" i="3" s="1"/>
  <c r="H197" i="3" s="1"/>
  <c r="H198" i="3" s="1"/>
  <c r="H199" i="3" s="1"/>
  <c r="H200" i="3" s="1"/>
  <c r="H201" i="3" s="1"/>
  <c r="H202" i="3" s="1"/>
  <c r="H203" i="3" s="1"/>
  <c r="H204" i="3" s="1"/>
  <c r="H205" i="3" s="1"/>
  <c r="H206" i="3" s="1"/>
  <c r="H207" i="3" s="1"/>
  <c r="H208" i="3" s="1"/>
  <c r="H209" i="3" s="1"/>
  <c r="H210" i="3" s="1"/>
  <c r="H211" i="3" s="1"/>
  <c r="H212" i="3" s="1"/>
  <c r="H213" i="3" s="1"/>
  <c r="H214" i="3" s="1"/>
  <c r="H215" i="3" s="1"/>
  <c r="H216" i="3" s="1"/>
  <c r="H217" i="3" s="1"/>
  <c r="H218" i="3" s="1"/>
  <c r="H219" i="3" s="1"/>
  <c r="H220" i="3" s="1"/>
  <c r="H221" i="3" s="1"/>
  <c r="H222" i="3" s="1"/>
  <c r="H223" i="3" s="1"/>
  <c r="H224" i="3" s="1"/>
  <c r="H225" i="3" s="1"/>
  <c r="H226" i="3" s="1"/>
  <c r="H227" i="3" s="1"/>
  <c r="H228" i="3" s="1"/>
  <c r="H229" i="3" s="1"/>
  <c r="H230" i="3" s="1"/>
  <c r="H231" i="3" s="1"/>
  <c r="H232" i="3" s="1"/>
  <c r="H233" i="3" s="1"/>
  <c r="H234" i="3" s="1"/>
  <c r="H235" i="3" s="1"/>
  <c r="H236" i="3" s="1"/>
  <c r="H237" i="3" s="1"/>
  <c r="H238" i="3" s="1"/>
  <c r="H239" i="3" s="1"/>
  <c r="H240" i="3" s="1"/>
  <c r="H241" i="3" s="1"/>
  <c r="H242" i="3" s="1"/>
  <c r="H243" i="3" s="1"/>
  <c r="H244" i="3" s="1"/>
  <c r="H245" i="3" s="1"/>
  <c r="H246" i="3" s="1"/>
  <c r="H247" i="3" s="1"/>
  <c r="H248" i="3" s="1"/>
  <c r="H249" i="3" s="1"/>
  <c r="H250" i="3" s="1"/>
  <c r="H251" i="3" s="1"/>
  <c r="H252" i="3" s="1"/>
  <c r="H253" i="3" s="1"/>
  <c r="H254" i="3" s="1"/>
  <c r="H255" i="3" s="1"/>
  <c r="H256" i="3" s="1"/>
  <c r="H257" i="3" s="1"/>
  <c r="H258" i="3" s="1"/>
  <c r="H259" i="3" s="1"/>
  <c r="H260" i="3" s="1"/>
  <c r="H261" i="3" s="1"/>
  <c r="H262" i="3" s="1"/>
  <c r="H263" i="3" s="1"/>
  <c r="H264" i="3" s="1"/>
  <c r="H265" i="3" s="1"/>
  <c r="H266" i="3" s="1"/>
  <c r="H267" i="3" s="1"/>
  <c r="H268" i="3" s="1"/>
  <c r="H269" i="3" s="1"/>
  <c r="H270" i="3" s="1"/>
  <c r="H271" i="3" s="1"/>
  <c r="H272" i="3" s="1"/>
  <c r="H273" i="3" s="1"/>
  <c r="H274" i="3" s="1"/>
  <c r="H275" i="3" s="1"/>
  <c r="H276" i="3" s="1"/>
  <c r="H277" i="3" s="1"/>
  <c r="H278" i="3" s="1"/>
  <c r="H279" i="3" s="1"/>
  <c r="H280" i="3" s="1"/>
  <c r="H281" i="3" s="1"/>
  <c r="H282" i="3" s="1"/>
  <c r="H283" i="3" s="1"/>
  <c r="H284" i="3" s="1"/>
  <c r="H285" i="3" s="1"/>
  <c r="H286" i="3" s="1"/>
  <c r="H287" i="3" s="1"/>
  <c r="H288" i="3" s="1"/>
  <c r="H289" i="3" s="1"/>
  <c r="H290" i="3" s="1"/>
  <c r="H291" i="3" s="1"/>
  <c r="H292" i="3" s="1"/>
  <c r="H293" i="3" s="1"/>
  <c r="H294" i="3" s="1"/>
  <c r="H295" i="3" s="1"/>
  <c r="H296" i="3" s="1"/>
  <c r="H297" i="3" s="1"/>
  <c r="H298" i="3" s="1"/>
  <c r="H299" i="3" s="1"/>
  <c r="H300" i="3" s="1"/>
  <c r="H301" i="3" s="1"/>
  <c r="H302" i="3" s="1"/>
  <c r="H303" i="3" s="1"/>
  <c r="H304" i="3" s="1"/>
  <c r="H305" i="3" s="1"/>
  <c r="H306" i="3" s="1"/>
  <c r="H307" i="3" s="1"/>
  <c r="H308" i="3" s="1"/>
  <c r="H309" i="3" s="1"/>
  <c r="H310" i="3" s="1"/>
  <c r="H311" i="3" s="1"/>
  <c r="G313" i="3"/>
  <c r="H313" i="3" l="1"/>
  <c r="J313" i="3"/>
  <c r="E313" i="3"/>
  <c r="I313" i="3"/>
  <c r="C313" i="3"/>
  <c r="F313" i="3"/>
  <c r="M313" i="3" l="1"/>
  <c r="E314" i="3" s="1"/>
  <c r="F314" i="3" l="1"/>
  <c r="H314" i="3"/>
  <c r="J314" i="3"/>
  <c r="I314" i="3"/>
  <c r="C314" i="3"/>
  <c r="C44" i="2"/>
  <c r="E44" i="2" s="1"/>
  <c r="K314" i="3"/>
  <c r="G314" i="3"/>
  <c r="D314" i="3"/>
  <c r="L314" i="3"/>
  <c r="M314" i="3" l="1"/>
  <c r="C42" i="2" l="1"/>
  <c r="C41" i="2"/>
</calcChain>
</file>

<file path=xl/sharedStrings.xml><?xml version="1.0" encoding="utf-8"?>
<sst xmlns="http://schemas.openxmlformats.org/spreadsheetml/2006/main" count="259" uniqueCount="101">
  <si>
    <t>Dächer</t>
  </si>
  <si>
    <t>Schrägdach Ziegel</t>
  </si>
  <si>
    <t>Schrägdach Blech, Eternit, Glas</t>
  </si>
  <si>
    <t>Flachdach Kies</t>
  </si>
  <si>
    <t>Bezeichnung</t>
  </si>
  <si>
    <t>Plätze / Wege</t>
  </si>
  <si>
    <t>Voralpen</t>
  </si>
  <si>
    <t>Wiederkehrperiode</t>
  </si>
  <si>
    <t>T =</t>
  </si>
  <si>
    <t>Koeffizient</t>
  </si>
  <si>
    <t>aT =</t>
  </si>
  <si>
    <t>bT =</t>
  </si>
  <si>
    <t>Regendauer</t>
  </si>
  <si>
    <t>t</t>
  </si>
  <si>
    <t>Regenintensität:</t>
  </si>
  <si>
    <t>r =</t>
  </si>
  <si>
    <t>Mittelland</t>
  </si>
  <si>
    <t>Abflusswirksame Fläche:</t>
  </si>
  <si>
    <t>Ared</t>
  </si>
  <si>
    <t>Jahre</t>
  </si>
  <si>
    <t>Alpen</t>
  </si>
  <si>
    <t>min</t>
  </si>
  <si>
    <t>vorhandene Versickerfläche</t>
  </si>
  <si>
    <t>Versickerungsleistung</t>
  </si>
  <si>
    <t>Versickerung</t>
  </si>
  <si>
    <t>l/s</t>
  </si>
  <si>
    <t>Versickerung / Abgabe</t>
  </si>
  <si>
    <t>Regenintensität</t>
  </si>
  <si>
    <t>r</t>
  </si>
  <si>
    <t>l/s ha</t>
  </si>
  <si>
    <t>Zeit</t>
  </si>
  <si>
    <t>Dauer</t>
  </si>
  <si>
    <t>ha</t>
  </si>
  <si>
    <t>reduzierte Fläche</t>
  </si>
  <si>
    <t>Abfluss</t>
  </si>
  <si>
    <t>Abfluss+Versickerung</t>
  </si>
  <si>
    <t>QAV</t>
  </si>
  <si>
    <t>A</t>
  </si>
  <si>
    <t>B</t>
  </si>
  <si>
    <t>C</t>
  </si>
  <si>
    <t>D</t>
  </si>
  <si>
    <t>E</t>
  </si>
  <si>
    <t>Wallis / Engadin</t>
  </si>
  <si>
    <t>Jura</t>
  </si>
  <si>
    <t>Mittelland / Tessin Nord</t>
  </si>
  <si>
    <t>F</t>
  </si>
  <si>
    <t>Tessin Süd</t>
  </si>
  <si>
    <t>Gebiet</t>
  </si>
  <si>
    <t>aT</t>
  </si>
  <si>
    <t>bT</t>
  </si>
  <si>
    <t>Speicherbedarf</t>
  </si>
  <si>
    <t>Bauherrschaft</t>
  </si>
  <si>
    <t>Name</t>
  </si>
  <si>
    <t>Adresse</t>
  </si>
  <si>
    <t>Telefon</t>
  </si>
  <si>
    <t>Fax</t>
  </si>
  <si>
    <t>Mobile</t>
  </si>
  <si>
    <t>E-Mail</t>
  </si>
  <si>
    <t>Bauobjekt</t>
  </si>
  <si>
    <t>Bauvorhaben</t>
  </si>
  <si>
    <t>Standort</t>
  </si>
  <si>
    <t>Parzelle</t>
  </si>
  <si>
    <t>Wiederkehrperiode:</t>
  </si>
  <si>
    <t>Regenregion:</t>
  </si>
  <si>
    <t>z =</t>
  </si>
  <si>
    <r>
      <t>A</t>
    </r>
    <r>
      <rPr>
        <vertAlign val="subscript"/>
        <sz val="10"/>
        <color indexed="8"/>
        <rFont val="Arial"/>
        <family val="2"/>
      </rPr>
      <t>vers</t>
    </r>
    <r>
      <rPr>
        <sz val="10"/>
        <color indexed="8"/>
        <rFont val="Arial"/>
        <family val="2"/>
      </rPr>
      <t xml:space="preserve"> =</t>
    </r>
  </si>
  <si>
    <r>
      <t>m</t>
    </r>
    <r>
      <rPr>
        <vertAlign val="superscript"/>
        <sz val="10"/>
        <color indexed="8"/>
        <rFont val="Arial"/>
        <family val="2"/>
      </rPr>
      <t>2</t>
    </r>
  </si>
  <si>
    <r>
      <t>l/min m</t>
    </r>
    <r>
      <rPr>
        <vertAlign val="superscript"/>
        <sz val="10"/>
        <color indexed="8"/>
        <rFont val="Arial"/>
        <family val="2"/>
      </rPr>
      <t>2</t>
    </r>
  </si>
  <si>
    <r>
      <t>Q</t>
    </r>
    <r>
      <rPr>
        <vertAlign val="subscript"/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 xml:space="preserve"> =</t>
    </r>
  </si>
  <si>
    <r>
      <t>Q</t>
    </r>
    <r>
      <rPr>
        <vertAlign val="subscript"/>
        <sz val="10"/>
        <color indexed="8"/>
        <rFont val="Arial"/>
        <family val="2"/>
      </rPr>
      <t>V</t>
    </r>
    <r>
      <rPr>
        <sz val="10"/>
        <color indexed="8"/>
        <rFont val="Arial"/>
        <family val="2"/>
      </rPr>
      <t xml:space="preserve"> =</t>
    </r>
  </si>
  <si>
    <r>
      <t>Q</t>
    </r>
    <r>
      <rPr>
        <vertAlign val="subscript"/>
        <sz val="10"/>
        <color indexed="8"/>
        <rFont val="Arial"/>
        <family val="2"/>
      </rPr>
      <t>AV</t>
    </r>
    <r>
      <rPr>
        <sz val="10"/>
        <color indexed="8"/>
        <rFont val="Arial"/>
        <family val="2"/>
      </rPr>
      <t xml:space="preserve"> =</t>
    </r>
  </si>
  <si>
    <t>massgebende Regendauer</t>
  </si>
  <si>
    <t>massgebende Regenintensität</t>
  </si>
  <si>
    <r>
      <t>S</t>
    </r>
    <r>
      <rPr>
        <vertAlign val="subscript"/>
        <sz val="10"/>
        <color indexed="8"/>
        <rFont val="Arial"/>
        <family val="2"/>
      </rPr>
      <t>vorh</t>
    </r>
    <r>
      <rPr>
        <sz val="10"/>
        <color indexed="8"/>
        <rFont val="Arial"/>
        <family val="2"/>
      </rPr>
      <t xml:space="preserve"> =</t>
    </r>
  </si>
  <si>
    <t>t =</t>
  </si>
  <si>
    <r>
      <t>V</t>
    </r>
    <r>
      <rPr>
        <b/>
        <vertAlign val="subscript"/>
        <sz val="10"/>
        <color indexed="8"/>
        <rFont val="Arial"/>
        <family val="2"/>
      </rPr>
      <t>vers</t>
    </r>
    <r>
      <rPr>
        <b/>
        <sz val="10"/>
        <color indexed="8"/>
        <rFont val="Arial"/>
        <family val="2"/>
      </rPr>
      <t xml:space="preserve"> =</t>
    </r>
  </si>
  <si>
    <r>
      <t>m</t>
    </r>
    <r>
      <rPr>
        <b/>
        <vertAlign val="superscript"/>
        <sz val="10"/>
        <color indexed="8"/>
        <rFont val="Arial"/>
        <family val="2"/>
      </rPr>
      <t>3</t>
    </r>
  </si>
  <si>
    <t>Abfluss-beiwert C [-]</t>
  </si>
  <si>
    <r>
      <t>Fläche A
[m</t>
    </r>
    <r>
      <rPr>
        <b/>
        <vertAlign val="superscript"/>
        <sz val="9"/>
        <color indexed="8"/>
        <rFont val="Arial"/>
        <family val="2"/>
      </rPr>
      <t>2</t>
    </r>
    <r>
      <rPr>
        <b/>
        <sz val="9"/>
        <color indexed="8"/>
        <rFont val="Arial"/>
        <family val="2"/>
      </rPr>
      <t>]</t>
    </r>
  </si>
  <si>
    <r>
      <t>Red. Fläche A</t>
    </r>
    <r>
      <rPr>
        <b/>
        <vertAlign val="subscript"/>
        <sz val="9"/>
        <color indexed="8"/>
        <rFont val="Arial"/>
        <family val="2"/>
      </rPr>
      <t>red</t>
    </r>
    <r>
      <rPr>
        <b/>
        <sz val="9"/>
        <color indexed="8"/>
        <rFont val="Arial"/>
        <family val="2"/>
      </rPr>
      <t xml:space="preserve"> [m</t>
    </r>
    <r>
      <rPr>
        <b/>
        <vertAlign val="superscript"/>
        <sz val="9"/>
        <color indexed="8"/>
        <rFont val="Arial"/>
        <family val="2"/>
      </rPr>
      <t>2</t>
    </r>
    <r>
      <rPr>
        <b/>
        <sz val="9"/>
        <color indexed="8"/>
        <rFont val="Arial"/>
        <family val="2"/>
      </rPr>
      <t>]</t>
    </r>
  </si>
  <si>
    <t>(z.B. Notüberlauf in Kanalisation)</t>
  </si>
  <si>
    <t>(Grundfläche der Versickerungsanlage)</t>
  </si>
  <si>
    <r>
      <t>(Richtwert bei guter Versickerung: 15 l/min m</t>
    </r>
    <r>
      <rPr>
        <vertAlign val="superscript"/>
        <sz val="8"/>
        <color indexed="8"/>
        <rFont val="Arial"/>
        <family val="2"/>
      </rPr>
      <t>2</t>
    </r>
    <r>
      <rPr>
        <sz val="8"/>
        <color indexed="8"/>
        <rFont val="Arial"/>
        <family val="2"/>
      </rPr>
      <t>)</t>
    </r>
  </si>
  <si>
    <t>W</t>
  </si>
  <si>
    <t>Werdenberg</t>
  </si>
  <si>
    <t>W: Werdenberg</t>
  </si>
  <si>
    <t>Flachdach begrünt &gt; 50 cm</t>
  </si>
  <si>
    <r>
      <t>Flachdach begrünt</t>
    </r>
    <r>
      <rPr>
        <sz val="10"/>
        <color indexed="8"/>
        <rFont val="Arial"/>
        <family val="2"/>
      </rPr>
      <t xml:space="preserve"> &lt; 10 cm</t>
    </r>
  </si>
  <si>
    <r>
      <t>Flachdach begrünt</t>
    </r>
    <r>
      <rPr>
        <sz val="10"/>
        <color indexed="8"/>
        <rFont val="Arial"/>
        <family val="2"/>
      </rPr>
      <t xml:space="preserve"> 10 - 25 cm</t>
    </r>
  </si>
  <si>
    <r>
      <t>Flachdach begrünt</t>
    </r>
    <r>
      <rPr>
        <sz val="10"/>
        <color indexed="8"/>
        <rFont val="Arial"/>
        <family val="2"/>
      </rPr>
      <t xml:space="preserve"> 25 - 50 cm</t>
    </r>
  </si>
  <si>
    <t>Datum, Visum:</t>
  </si>
  <si>
    <t>Hartbelag (Asphaltbeläge / Beton)</t>
  </si>
  <si>
    <t>Pflastersteine gebunden</t>
  </si>
  <si>
    <t>Pflastersteine ungebunden 3-6%</t>
  </si>
  <si>
    <t>Kiessbelag (Chaussierung)</t>
  </si>
  <si>
    <t>Wasserdurchlässige Pflasterstiene (Sickersteine)</t>
  </si>
  <si>
    <t>Sickerasphalt/wasserdruchlässiger Belag</t>
  </si>
  <si>
    <t>Rasengittersteine</t>
  </si>
  <si>
    <t>Pflastersteine ungebunden 6-12%</t>
  </si>
  <si>
    <t>Schotterrasen/lockerer Kiesplatz</t>
  </si>
  <si>
    <t>Entwässerungskonzept: Dimensionierung Versickerungsanlage (Retentionsanlage)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</si>
</sst>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 * #,##0.00_ ;_ * \-#,##0.00_ ;_ * &quot;-&quot;??_ ;_ @_ "/>
    <numFmt numFmtId="164" formatCode="0.000"/>
    <numFmt numFmtId="165" formatCode="0.0"/>
  </numFmts>
  <fonts count="21" x14ac:knownFonts="1">
    <font>
      <sz val="11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8"/>
      <color indexed="8"/>
      <name val="Arial"/>
      <family val="2"/>
    </font>
    <font>
      <vertAlign val="subscript"/>
      <sz val="10"/>
      <color indexed="8"/>
      <name val="Arial"/>
      <family val="2"/>
    </font>
    <font>
      <vertAlign val="superscript"/>
      <sz val="10"/>
      <color indexed="8"/>
      <name val="Arial"/>
      <family val="2"/>
    </font>
    <font>
      <b/>
      <sz val="9"/>
      <color indexed="8"/>
      <name val="Arial"/>
      <family val="2"/>
    </font>
    <font>
      <b/>
      <vertAlign val="subscript"/>
      <sz val="10"/>
      <color indexed="8"/>
      <name val="Arial"/>
      <family val="2"/>
    </font>
    <font>
      <b/>
      <vertAlign val="superscript"/>
      <sz val="10"/>
      <color indexed="8"/>
      <name val="Arial"/>
      <family val="2"/>
    </font>
    <font>
      <b/>
      <vertAlign val="superscript"/>
      <sz val="9"/>
      <color indexed="8"/>
      <name val="Arial"/>
      <family val="2"/>
    </font>
    <font>
      <b/>
      <vertAlign val="subscript"/>
      <sz val="9"/>
      <color indexed="8"/>
      <name val="Arial"/>
      <family val="2"/>
    </font>
    <font>
      <vertAlign val="superscript"/>
      <sz val="8"/>
      <color indexed="8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b/>
      <sz val="9"/>
      <color theme="1"/>
      <name val="Arial"/>
      <family val="2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</fills>
  <borders count="11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/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43" fontId="1" fillId="0" borderId="0" applyFont="0" applyFill="0" applyBorder="0" applyAlignment="0" applyProtection="0"/>
    <xf numFmtId="0" fontId="1" fillId="0" borderId="0"/>
  </cellStyleXfs>
  <cellXfs count="50">
    <xf numFmtId="0" fontId="0" fillId="0" borderId="0" xfId="0"/>
    <xf numFmtId="0" fontId="1" fillId="0" borderId="0" xfId="3"/>
    <xf numFmtId="0" fontId="2" fillId="0" borderId="0" xfId="3" applyFont="1"/>
    <xf numFmtId="1" fontId="0" fillId="0" borderId="0" xfId="0" applyNumberFormat="1"/>
    <xf numFmtId="1" fontId="15" fillId="0" borderId="0" xfId="0" applyNumberFormat="1" applyFont="1"/>
    <xf numFmtId="0" fontId="16" fillId="0" borderId="0" xfId="0" applyFont="1"/>
    <xf numFmtId="164" fontId="16" fillId="0" borderId="0" xfId="0" applyNumberFormat="1" applyFont="1"/>
    <xf numFmtId="0" fontId="0" fillId="2" borderId="0" xfId="0" applyFill="1"/>
    <xf numFmtId="0" fontId="2" fillId="2" borderId="0" xfId="3" applyFont="1" applyFill="1"/>
    <xf numFmtId="0" fontId="1" fillId="2" borderId="0" xfId="3" applyFill="1"/>
    <xf numFmtId="2" fontId="16" fillId="0" borderId="0" xfId="0" applyNumberFormat="1" applyFont="1"/>
    <xf numFmtId="0" fontId="16" fillId="2" borderId="0" xfId="0" applyFont="1" applyFill="1"/>
    <xf numFmtId="2" fontId="16" fillId="2" borderId="0" xfId="0" applyNumberFormat="1" applyFont="1" applyFill="1"/>
    <xf numFmtId="2" fontId="17" fillId="2" borderId="0" xfId="0" applyNumberFormat="1" applyFont="1" applyFill="1"/>
    <xf numFmtId="0" fontId="16" fillId="0" borderId="0" xfId="0" applyFont="1" applyAlignment="1">
      <alignment horizontal="center"/>
    </xf>
    <xf numFmtId="0" fontId="16" fillId="2" borderId="0" xfId="0" applyFont="1" applyFill="1" applyAlignment="1">
      <alignment horizontal="center"/>
    </xf>
    <xf numFmtId="0" fontId="18" fillId="2" borderId="0" xfId="0" applyFont="1" applyFill="1" applyAlignment="1" applyProtection="1">
      <alignment vertical="center"/>
      <protection hidden="1"/>
    </xf>
    <xf numFmtId="0" fontId="17" fillId="2" borderId="0" xfId="0" applyFont="1" applyFill="1" applyAlignment="1" applyProtection="1">
      <alignment vertical="center"/>
      <protection hidden="1"/>
    </xf>
    <xf numFmtId="0" fontId="16" fillId="2" borderId="0" xfId="0" applyFont="1" applyFill="1" applyAlignment="1" applyProtection="1">
      <alignment vertical="center"/>
      <protection hidden="1"/>
    </xf>
    <xf numFmtId="0" fontId="16" fillId="0" borderId="0" xfId="0" applyFont="1" applyAlignment="1" applyProtection="1">
      <alignment vertical="center"/>
      <protection hidden="1"/>
    </xf>
    <xf numFmtId="0" fontId="17" fillId="0" borderId="0" xfId="0" applyFont="1" applyAlignment="1" applyProtection="1">
      <alignment vertical="center"/>
      <protection hidden="1"/>
    </xf>
    <xf numFmtId="0" fontId="16" fillId="0" borderId="0" xfId="0" applyFont="1" applyAlignment="1" applyProtection="1">
      <alignment horizontal="right" vertical="center"/>
      <protection hidden="1"/>
    </xf>
    <xf numFmtId="0" fontId="19" fillId="2" borderId="1" xfId="0" applyFont="1" applyFill="1" applyBorder="1" applyAlignment="1" applyProtection="1">
      <alignment vertical="center"/>
      <protection hidden="1"/>
    </xf>
    <xf numFmtId="0" fontId="19" fillId="2" borderId="2" xfId="0" applyFont="1" applyFill="1" applyBorder="1" applyAlignment="1" applyProtection="1">
      <alignment vertical="center"/>
      <protection hidden="1"/>
    </xf>
    <xf numFmtId="0" fontId="19" fillId="2" borderId="3" xfId="0" applyFont="1" applyFill="1" applyBorder="1" applyAlignment="1" applyProtection="1">
      <alignment vertical="center"/>
      <protection hidden="1"/>
    </xf>
    <xf numFmtId="0" fontId="19" fillId="2" borderId="4" xfId="0" applyFont="1" applyFill="1" applyBorder="1" applyAlignment="1" applyProtection="1">
      <alignment horizontal="center" vertical="center" wrapText="1"/>
      <protection hidden="1"/>
    </xf>
    <xf numFmtId="0" fontId="17" fillId="0" borderId="1" xfId="0" applyFont="1" applyBorder="1" applyAlignment="1" applyProtection="1">
      <alignment vertical="center"/>
      <protection hidden="1"/>
    </xf>
    <xf numFmtId="0" fontId="16" fillId="0" borderId="2" xfId="0" applyFont="1" applyBorder="1" applyAlignment="1" applyProtection="1">
      <alignment vertical="center"/>
      <protection hidden="1"/>
    </xf>
    <xf numFmtId="0" fontId="16" fillId="0" borderId="3" xfId="0" applyFont="1" applyBorder="1" applyAlignment="1" applyProtection="1">
      <alignment vertical="center"/>
      <protection hidden="1"/>
    </xf>
    <xf numFmtId="0" fontId="16" fillId="0" borderId="1" xfId="0" applyFont="1" applyBorder="1" applyAlignment="1" applyProtection="1">
      <alignment horizontal="left" vertical="center" indent="1"/>
      <protection hidden="1"/>
    </xf>
    <xf numFmtId="2" fontId="16" fillId="0" borderId="4" xfId="0" applyNumberFormat="1" applyFont="1" applyBorder="1" applyAlignment="1" applyProtection="1">
      <alignment vertical="center"/>
      <protection hidden="1"/>
    </xf>
    <xf numFmtId="2" fontId="16" fillId="0" borderId="3" xfId="0" applyNumberFormat="1" applyFont="1" applyBorder="1" applyAlignment="1" applyProtection="1">
      <alignment vertical="center"/>
      <protection hidden="1"/>
    </xf>
    <xf numFmtId="0" fontId="17" fillId="0" borderId="2" xfId="0" applyFont="1" applyBorder="1" applyAlignment="1" applyProtection="1">
      <alignment vertical="center"/>
      <protection hidden="1"/>
    </xf>
    <xf numFmtId="0" fontId="17" fillId="0" borderId="3" xfId="0" applyFont="1" applyBorder="1" applyAlignment="1" applyProtection="1">
      <alignment vertical="center"/>
      <protection hidden="1"/>
    </xf>
    <xf numFmtId="2" fontId="17" fillId="0" borderId="4" xfId="0" applyNumberFormat="1" applyFont="1" applyBorder="1" applyAlignment="1" applyProtection="1">
      <alignment vertical="center"/>
      <protection hidden="1"/>
    </xf>
    <xf numFmtId="165" fontId="16" fillId="0" borderId="0" xfId="0" applyNumberFormat="1" applyFont="1" applyAlignment="1" applyProtection="1">
      <alignment vertical="center"/>
      <protection hidden="1"/>
    </xf>
    <xf numFmtId="0" fontId="17" fillId="0" borderId="0" xfId="0" applyFont="1" applyAlignment="1" applyProtection="1">
      <alignment horizontal="right" vertical="center"/>
      <protection hidden="1"/>
    </xf>
    <xf numFmtId="165" fontId="18" fillId="0" borderId="0" xfId="0" applyNumberFormat="1" applyFont="1" applyAlignment="1" applyProtection="1">
      <alignment vertical="center"/>
      <protection hidden="1"/>
    </xf>
    <xf numFmtId="0" fontId="20" fillId="0" borderId="0" xfId="0" applyFont="1" applyAlignment="1" applyProtection="1">
      <alignment vertical="center"/>
      <protection hidden="1"/>
    </xf>
    <xf numFmtId="0" fontId="16" fillId="0" borderId="6" xfId="0" applyFont="1" applyBorder="1" applyAlignment="1">
      <alignment vertical="center"/>
    </xf>
    <xf numFmtId="0" fontId="16" fillId="3" borderId="4" xfId="0" applyFont="1" applyFill="1" applyBorder="1" applyAlignment="1" applyProtection="1">
      <alignment vertical="center"/>
      <protection locked="0"/>
    </xf>
    <xf numFmtId="0" fontId="16" fillId="3" borderId="5" xfId="0" applyFont="1" applyFill="1" applyBorder="1" applyAlignment="1" applyProtection="1">
      <alignment vertical="center"/>
      <protection locked="0"/>
    </xf>
    <xf numFmtId="165" fontId="16" fillId="0" borderId="4" xfId="0" applyNumberFormat="1" applyFont="1" applyBorder="1" applyAlignment="1" applyProtection="1">
      <alignment vertical="center"/>
      <protection hidden="1"/>
    </xf>
    <xf numFmtId="165" fontId="16" fillId="0" borderId="2" xfId="0" applyNumberFormat="1" applyFont="1" applyBorder="1" applyAlignment="1" applyProtection="1">
      <alignment vertical="center"/>
      <protection hidden="1"/>
    </xf>
    <xf numFmtId="0" fontId="16" fillId="0" borderId="10" xfId="0" applyFont="1" applyBorder="1" applyAlignment="1" applyProtection="1">
      <alignment vertical="center"/>
      <protection hidden="1"/>
    </xf>
    <xf numFmtId="0" fontId="16" fillId="3" borderId="7" xfId="0" applyFont="1" applyFill="1" applyBorder="1" applyAlignment="1" applyProtection="1">
      <alignment horizontal="left" vertical="center"/>
      <protection locked="0"/>
    </xf>
    <xf numFmtId="0" fontId="16" fillId="3" borderId="8" xfId="0" applyFont="1" applyFill="1" applyBorder="1" applyAlignment="1" applyProtection="1">
      <alignment horizontal="left" vertical="center"/>
      <protection locked="0"/>
    </xf>
    <xf numFmtId="0" fontId="16" fillId="3" borderId="7" xfId="0" applyFont="1" applyFill="1" applyBorder="1" applyAlignment="1" applyProtection="1">
      <alignment vertical="center"/>
      <protection locked="0"/>
    </xf>
    <xf numFmtId="0" fontId="16" fillId="3" borderId="9" xfId="0" applyFont="1" applyFill="1" applyBorder="1" applyAlignment="1" applyProtection="1">
      <alignment vertical="center"/>
      <protection locked="0"/>
    </xf>
    <xf numFmtId="0" fontId="16" fillId="3" borderId="8" xfId="0" applyFont="1" applyFill="1" applyBorder="1" applyAlignment="1" applyProtection="1">
      <alignment vertical="center"/>
      <protection locked="0"/>
    </xf>
  </cellXfs>
  <cellStyles count="4">
    <cellStyle name="Hyperlink 2" xfId="1"/>
    <cellStyle name="Komma 2" xfId="2"/>
    <cellStyle name="Standard" xfId="0" builtinId="0"/>
    <cellStyle name="Standard 2" xfId="3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showGridLines="0" tabSelected="1" view="pageLayout" zoomScaleNormal="106" workbookViewId="0"/>
  </sheetViews>
  <sheetFormatPr baseColWidth="10" defaultRowHeight="12.75" x14ac:dyDescent="0.2"/>
  <cols>
    <col min="1" max="1" width="23.625" style="19" customWidth="1"/>
    <col min="2" max="2" width="10.625" style="19" customWidth="1"/>
    <col min="3" max="3" width="8.625" style="19" customWidth="1"/>
    <col min="4" max="4" width="7.25" style="19" customWidth="1"/>
    <col min="5" max="16384" width="11" style="19"/>
  </cols>
  <sheetData>
    <row r="1" spans="1:7" ht="21" customHeight="1" x14ac:dyDescent="0.2">
      <c r="A1" s="16" t="s">
        <v>100</v>
      </c>
      <c r="B1" s="17"/>
      <c r="C1" s="17"/>
      <c r="D1" s="17"/>
      <c r="E1" s="18"/>
      <c r="F1" s="18"/>
      <c r="G1" s="18"/>
    </row>
    <row r="2" spans="1:7" ht="15.75" customHeight="1" thickBot="1" x14ac:dyDescent="0.25"/>
    <row r="3" spans="1:7" ht="15.75" customHeight="1" thickTop="1" thickBot="1" x14ac:dyDescent="0.25">
      <c r="A3" s="20" t="s">
        <v>51</v>
      </c>
      <c r="B3" s="19" t="s">
        <v>52</v>
      </c>
      <c r="C3" s="47"/>
      <c r="D3" s="48"/>
      <c r="E3" s="48"/>
      <c r="F3" s="48"/>
      <c r="G3" s="49"/>
    </row>
    <row r="4" spans="1:7" ht="15.75" customHeight="1" thickTop="1" thickBot="1" x14ac:dyDescent="0.25">
      <c r="B4" s="19" t="s">
        <v>53</v>
      </c>
      <c r="C4" s="47"/>
      <c r="D4" s="48"/>
      <c r="E4" s="48"/>
      <c r="F4" s="48"/>
      <c r="G4" s="49"/>
    </row>
    <row r="5" spans="1:7" ht="15.75" customHeight="1" thickTop="1" thickBot="1" x14ac:dyDescent="0.25">
      <c r="B5" s="19" t="s">
        <v>54</v>
      </c>
      <c r="C5" s="47"/>
      <c r="D5" s="49"/>
      <c r="E5" s="21" t="s">
        <v>56</v>
      </c>
      <c r="F5" s="47"/>
      <c r="G5" s="49"/>
    </row>
    <row r="6" spans="1:7" ht="15.75" customHeight="1" thickTop="1" thickBot="1" x14ac:dyDescent="0.25">
      <c r="B6" s="19" t="s">
        <v>55</v>
      </c>
      <c r="C6" s="47"/>
      <c r="D6" s="49"/>
      <c r="E6" s="21" t="s">
        <v>57</v>
      </c>
      <c r="F6" s="47"/>
      <c r="G6" s="49"/>
    </row>
    <row r="7" spans="1:7" ht="9" customHeight="1" thickTop="1" thickBot="1" x14ac:dyDescent="0.25"/>
    <row r="8" spans="1:7" ht="15.75" customHeight="1" thickTop="1" thickBot="1" x14ac:dyDescent="0.25">
      <c r="A8" s="20" t="s">
        <v>58</v>
      </c>
      <c r="B8" s="19" t="s">
        <v>59</v>
      </c>
      <c r="C8" s="47"/>
      <c r="D8" s="48"/>
      <c r="E8" s="48"/>
      <c r="F8" s="48"/>
      <c r="G8" s="49"/>
    </row>
    <row r="9" spans="1:7" ht="15.75" customHeight="1" thickTop="1" thickBot="1" x14ac:dyDescent="0.25">
      <c r="B9" s="19" t="s">
        <v>60</v>
      </c>
      <c r="C9" s="47"/>
      <c r="D9" s="48"/>
      <c r="E9" s="48"/>
      <c r="F9" s="48"/>
      <c r="G9" s="49"/>
    </row>
    <row r="10" spans="1:7" ht="15.75" customHeight="1" thickTop="1" thickBot="1" x14ac:dyDescent="0.25">
      <c r="B10" s="19" t="s">
        <v>61</v>
      </c>
      <c r="C10" s="47"/>
      <c r="D10" s="49"/>
    </row>
    <row r="11" spans="1:7" ht="15.75" customHeight="1" thickTop="1" x14ac:dyDescent="0.2"/>
    <row r="12" spans="1:7" ht="30" customHeight="1" x14ac:dyDescent="0.2">
      <c r="A12" s="22" t="s">
        <v>4</v>
      </c>
      <c r="B12" s="23"/>
      <c r="C12" s="23"/>
      <c r="D12" s="24"/>
      <c r="E12" s="25" t="s">
        <v>78</v>
      </c>
      <c r="F12" s="25" t="s">
        <v>77</v>
      </c>
      <c r="G12" s="25" t="s">
        <v>79</v>
      </c>
    </row>
    <row r="13" spans="1:7" ht="15.75" customHeight="1" x14ac:dyDescent="0.2">
      <c r="A13" s="26" t="s">
        <v>0</v>
      </c>
      <c r="B13" s="27"/>
      <c r="C13" s="27"/>
      <c r="D13" s="27"/>
      <c r="E13" s="27"/>
      <c r="F13" s="27"/>
      <c r="G13" s="28"/>
    </row>
    <row r="14" spans="1:7" ht="15.75" customHeight="1" x14ac:dyDescent="0.2">
      <c r="A14" s="29" t="s">
        <v>1</v>
      </c>
      <c r="B14" s="27"/>
      <c r="C14" s="27"/>
      <c r="D14" s="28"/>
      <c r="E14" s="40"/>
      <c r="F14" s="42">
        <v>1</v>
      </c>
      <c r="G14" s="30" t="str">
        <f>IF(E14="","",E14*F14)</f>
        <v/>
      </c>
    </row>
    <row r="15" spans="1:7" ht="15.75" customHeight="1" x14ac:dyDescent="0.2">
      <c r="A15" s="29" t="s">
        <v>2</v>
      </c>
      <c r="B15" s="27"/>
      <c r="C15" s="27"/>
      <c r="D15" s="28"/>
      <c r="E15" s="40"/>
      <c r="F15" s="42">
        <v>1</v>
      </c>
      <c r="G15" s="30" t="str">
        <f t="shared" ref="G15:G20" si="0">IF(E15="","",E15*F15)</f>
        <v/>
      </c>
    </row>
    <row r="16" spans="1:7" ht="15.75" customHeight="1" x14ac:dyDescent="0.2">
      <c r="A16" s="29" t="s">
        <v>3</v>
      </c>
      <c r="B16" s="27"/>
      <c r="C16" s="27"/>
      <c r="D16" s="28"/>
      <c r="E16" s="40"/>
      <c r="F16" s="42">
        <v>0.8</v>
      </c>
      <c r="G16" s="30" t="str">
        <f t="shared" si="0"/>
        <v/>
      </c>
    </row>
    <row r="17" spans="1:7" ht="15.75" customHeight="1" x14ac:dyDescent="0.2">
      <c r="A17" s="29" t="s">
        <v>87</v>
      </c>
      <c r="B17" s="27"/>
      <c r="C17" s="27"/>
      <c r="D17" s="28"/>
      <c r="E17" s="40"/>
      <c r="F17" s="42">
        <v>0.7</v>
      </c>
      <c r="G17" s="30" t="str">
        <f t="shared" si="0"/>
        <v/>
      </c>
    </row>
    <row r="18" spans="1:7" ht="15.75" customHeight="1" x14ac:dyDescent="0.2">
      <c r="A18" s="29" t="s">
        <v>88</v>
      </c>
      <c r="B18" s="27"/>
      <c r="C18" s="27"/>
      <c r="D18" s="28"/>
      <c r="E18" s="40"/>
      <c r="F18" s="42">
        <v>0.4</v>
      </c>
      <c r="G18" s="30" t="str">
        <f t="shared" si="0"/>
        <v/>
      </c>
    </row>
    <row r="19" spans="1:7" ht="15.75" customHeight="1" x14ac:dyDescent="0.2">
      <c r="A19" s="29" t="s">
        <v>89</v>
      </c>
      <c r="B19" s="27"/>
      <c r="C19" s="27"/>
      <c r="D19" s="28"/>
      <c r="E19" s="40"/>
      <c r="F19" s="42">
        <v>0.2</v>
      </c>
      <c r="G19" s="30" t="str">
        <f t="shared" si="0"/>
        <v/>
      </c>
    </row>
    <row r="20" spans="1:7" ht="15.75" customHeight="1" x14ac:dyDescent="0.2">
      <c r="A20" s="29" t="s">
        <v>86</v>
      </c>
      <c r="B20" s="27"/>
      <c r="C20" s="27"/>
      <c r="D20" s="28"/>
      <c r="E20" s="40"/>
      <c r="F20" s="42">
        <v>0.1</v>
      </c>
      <c r="G20" s="30" t="str">
        <f t="shared" si="0"/>
        <v/>
      </c>
    </row>
    <row r="21" spans="1:7" ht="15.75" customHeight="1" x14ac:dyDescent="0.2">
      <c r="A21" s="26" t="s">
        <v>5</v>
      </c>
      <c r="B21" s="27"/>
      <c r="C21" s="27"/>
      <c r="D21" s="27"/>
      <c r="E21" s="27"/>
      <c r="F21" s="43"/>
      <c r="G21" s="31"/>
    </row>
    <row r="22" spans="1:7" ht="15.75" customHeight="1" x14ac:dyDescent="0.2">
      <c r="A22" s="29" t="s">
        <v>91</v>
      </c>
      <c r="B22" s="27"/>
      <c r="C22" s="27"/>
      <c r="D22" s="28"/>
      <c r="E22" s="40"/>
      <c r="F22" s="42">
        <v>1</v>
      </c>
      <c r="G22" s="30" t="str">
        <f t="shared" ref="G22:G30" si="1">IF(E22="","",E22*F22)</f>
        <v/>
      </c>
    </row>
    <row r="23" spans="1:7" ht="15.75" customHeight="1" x14ac:dyDescent="0.2">
      <c r="A23" s="29" t="s">
        <v>92</v>
      </c>
      <c r="B23" s="27"/>
      <c r="C23" s="27"/>
      <c r="D23" s="28"/>
      <c r="E23" s="40"/>
      <c r="F23" s="42">
        <v>1</v>
      </c>
      <c r="G23" s="30" t="str">
        <f t="shared" si="1"/>
        <v/>
      </c>
    </row>
    <row r="24" spans="1:7" ht="15.75" customHeight="1" x14ac:dyDescent="0.2">
      <c r="A24" s="29" t="s">
        <v>93</v>
      </c>
      <c r="B24" s="27"/>
      <c r="C24" s="27"/>
      <c r="D24" s="28"/>
      <c r="E24" s="40"/>
      <c r="F24" s="42">
        <v>0.8</v>
      </c>
      <c r="G24" s="30" t="str">
        <f t="shared" si="1"/>
        <v/>
      </c>
    </row>
    <row r="25" spans="1:7" ht="15.75" customHeight="1" x14ac:dyDescent="0.2">
      <c r="A25" s="29" t="s">
        <v>94</v>
      </c>
      <c r="B25" s="27"/>
      <c r="C25" s="27"/>
      <c r="D25" s="28"/>
      <c r="E25" s="40"/>
      <c r="F25" s="42">
        <v>0.6</v>
      </c>
      <c r="G25" s="30" t="str">
        <f t="shared" si="1"/>
        <v/>
      </c>
    </row>
    <row r="26" spans="1:7" ht="15.75" customHeight="1" x14ac:dyDescent="0.2">
      <c r="A26" s="29" t="s">
        <v>95</v>
      </c>
      <c r="B26" s="27"/>
      <c r="C26" s="27"/>
      <c r="D26" s="28"/>
      <c r="E26" s="40"/>
      <c r="F26" s="42">
        <v>0.5</v>
      </c>
      <c r="G26" s="30" t="str">
        <f t="shared" si="1"/>
        <v/>
      </c>
    </row>
    <row r="27" spans="1:7" ht="15.75" customHeight="1" x14ac:dyDescent="0.2">
      <c r="A27" s="29" t="s">
        <v>96</v>
      </c>
      <c r="B27" s="27"/>
      <c r="C27" s="27"/>
      <c r="D27" s="28"/>
      <c r="E27" s="40"/>
      <c r="F27" s="42">
        <v>0.5</v>
      </c>
      <c r="G27" s="30" t="str">
        <f t="shared" si="1"/>
        <v/>
      </c>
    </row>
    <row r="28" spans="1:7" ht="15.75" customHeight="1" x14ac:dyDescent="0.2">
      <c r="A28" s="29" t="s">
        <v>97</v>
      </c>
      <c r="B28" s="27"/>
      <c r="C28" s="27"/>
      <c r="D28" s="28"/>
      <c r="E28" s="40"/>
      <c r="F28" s="42">
        <v>0.4</v>
      </c>
      <c r="G28" s="30" t="str">
        <f t="shared" si="1"/>
        <v/>
      </c>
    </row>
    <row r="29" spans="1:7" ht="15.75" customHeight="1" x14ac:dyDescent="0.2">
      <c r="A29" s="29" t="s">
        <v>98</v>
      </c>
      <c r="B29" s="27"/>
      <c r="C29" s="27"/>
      <c r="D29" s="28"/>
      <c r="E29" s="40"/>
      <c r="F29" s="42">
        <v>0.3</v>
      </c>
      <c r="G29" s="30" t="str">
        <f t="shared" si="1"/>
        <v/>
      </c>
    </row>
    <row r="30" spans="1:7" ht="15.75" customHeight="1" x14ac:dyDescent="0.2">
      <c r="A30" s="29" t="s">
        <v>99</v>
      </c>
      <c r="B30" s="27"/>
      <c r="C30" s="27"/>
      <c r="D30" s="28"/>
      <c r="E30" s="40"/>
      <c r="F30" s="42">
        <v>0.3</v>
      </c>
      <c r="G30" s="30" t="str">
        <f t="shared" si="1"/>
        <v/>
      </c>
    </row>
    <row r="31" spans="1:7" ht="15.75" customHeight="1" x14ac:dyDescent="0.2">
      <c r="A31" s="26" t="s">
        <v>17</v>
      </c>
      <c r="B31" s="27"/>
      <c r="C31" s="27"/>
      <c r="D31" s="27"/>
      <c r="E31" s="32"/>
      <c r="F31" s="33"/>
      <c r="G31" s="34">
        <f>SUM(G14:G30)</f>
        <v>0</v>
      </c>
    </row>
    <row r="32" spans="1:7" ht="15.75" customHeight="1" thickBot="1" x14ac:dyDescent="0.25"/>
    <row r="33" spans="1:5" ht="15.75" customHeight="1" thickTop="1" thickBot="1" x14ac:dyDescent="0.25">
      <c r="A33" s="19" t="s">
        <v>62</v>
      </c>
      <c r="B33" s="21" t="s">
        <v>64</v>
      </c>
      <c r="C33" s="39">
        <v>10</v>
      </c>
      <c r="D33" s="19" t="s">
        <v>19</v>
      </c>
    </row>
    <row r="34" spans="1:5" ht="15.75" customHeight="1" thickTop="1" thickBot="1" x14ac:dyDescent="0.25">
      <c r="A34" s="19" t="s">
        <v>63</v>
      </c>
      <c r="B34" s="21"/>
      <c r="C34" s="45" t="s">
        <v>85</v>
      </c>
      <c r="D34" s="46"/>
    </row>
    <row r="35" spans="1:5" ht="15.75" customHeight="1" thickTop="1" thickBot="1" x14ac:dyDescent="0.25">
      <c r="A35" s="19" t="s">
        <v>22</v>
      </c>
      <c r="B35" s="21" t="s">
        <v>65</v>
      </c>
      <c r="C35" s="41">
        <v>16</v>
      </c>
      <c r="D35" s="19" t="s">
        <v>66</v>
      </c>
      <c r="E35" s="38" t="s">
        <v>81</v>
      </c>
    </row>
    <row r="36" spans="1:5" ht="15.75" customHeight="1" thickTop="1" thickBot="1" x14ac:dyDescent="0.25">
      <c r="A36" s="19" t="s">
        <v>23</v>
      </c>
      <c r="B36" s="21" t="s">
        <v>73</v>
      </c>
      <c r="C36" s="41">
        <v>7</v>
      </c>
      <c r="D36" s="19" t="s">
        <v>67</v>
      </c>
      <c r="E36" s="38" t="s">
        <v>82</v>
      </c>
    </row>
    <row r="37" spans="1:5" ht="15.75" customHeight="1" thickTop="1" thickBot="1" x14ac:dyDescent="0.25">
      <c r="A37" s="19" t="s">
        <v>34</v>
      </c>
      <c r="B37" s="21" t="s">
        <v>68</v>
      </c>
      <c r="C37" s="41">
        <v>0</v>
      </c>
      <c r="D37" s="19" t="s">
        <v>25</v>
      </c>
      <c r="E37" s="38" t="s">
        <v>80</v>
      </c>
    </row>
    <row r="38" spans="1:5" ht="15.75" customHeight="1" thickTop="1" x14ac:dyDescent="0.2">
      <c r="A38" s="19" t="s">
        <v>24</v>
      </c>
      <c r="B38" s="21" t="s">
        <v>69</v>
      </c>
      <c r="C38" s="35">
        <f>C35*C36/60</f>
        <v>1.8666666666666667</v>
      </c>
      <c r="D38" s="19" t="s">
        <v>25</v>
      </c>
    </row>
    <row r="39" spans="1:5" ht="15.75" customHeight="1" x14ac:dyDescent="0.2">
      <c r="A39" s="19" t="s">
        <v>26</v>
      </c>
      <c r="B39" s="21" t="s">
        <v>70</v>
      </c>
      <c r="C39" s="35">
        <f>SUM(C37:C38)</f>
        <v>1.8666666666666667</v>
      </c>
      <c r="D39" s="19" t="s">
        <v>25</v>
      </c>
    </row>
    <row r="40" spans="1:5" ht="9" customHeight="1" x14ac:dyDescent="0.2">
      <c r="B40" s="21"/>
    </row>
    <row r="41" spans="1:5" ht="15.75" customHeight="1" x14ac:dyDescent="0.2">
      <c r="A41" s="19" t="s">
        <v>71</v>
      </c>
      <c r="B41" s="21" t="s">
        <v>74</v>
      </c>
      <c r="C41" s="19" t="str">
        <f>IF(G31=0,"",INDEX('T2'!A3:L6,1,'T2'!M314))</f>
        <v/>
      </c>
      <c r="D41" s="19" t="s">
        <v>21</v>
      </c>
    </row>
    <row r="42" spans="1:5" ht="15.75" customHeight="1" x14ac:dyDescent="0.2">
      <c r="A42" s="19" t="s">
        <v>72</v>
      </c>
      <c r="B42" s="21" t="s">
        <v>15</v>
      </c>
      <c r="C42" s="35" t="str">
        <f>IF(G31=0,"",INDEX('T2'!A3:L6,4,'T2'!M314))</f>
        <v/>
      </c>
      <c r="D42" s="19" t="s">
        <v>29</v>
      </c>
    </row>
    <row r="43" spans="1:5" ht="9" customHeight="1" x14ac:dyDescent="0.2">
      <c r="B43" s="21"/>
    </row>
    <row r="44" spans="1:5" ht="15.75" customHeight="1" x14ac:dyDescent="0.2">
      <c r="A44" s="20" t="s">
        <v>50</v>
      </c>
      <c r="B44" s="36" t="s">
        <v>75</v>
      </c>
      <c r="C44" s="37">
        <f>ROUNDUP('T2'!M313,0)</f>
        <v>-1</v>
      </c>
      <c r="D44" s="20" t="s">
        <v>76</v>
      </c>
      <c r="E44" s="19" t="str">
        <f>"z.B. Kieskoffer = "&amp;ROUND(C44/0.2,1)&amp;" m3 (mit Porosität 0.2)"</f>
        <v>z.B. Kieskoffer = -5 m3 (mit Porosität 0.2)</v>
      </c>
    </row>
    <row r="45" spans="1:5" ht="15.75" customHeight="1" x14ac:dyDescent="0.2"/>
    <row r="46" spans="1:5" ht="15.75" customHeight="1" x14ac:dyDescent="0.2">
      <c r="A46" s="21" t="s">
        <v>90</v>
      </c>
      <c r="B46" s="44"/>
      <c r="C46" s="44"/>
      <c r="D46" s="44"/>
    </row>
    <row r="47" spans="1:5" ht="15.75" customHeight="1" x14ac:dyDescent="0.2"/>
    <row r="48" spans="1:5" ht="16.5" customHeight="1" x14ac:dyDescent="0.2"/>
    <row r="49" ht="16.5" customHeight="1" x14ac:dyDescent="0.2"/>
  </sheetData>
  <sheetProtection selectLockedCells="1"/>
  <mergeCells count="10">
    <mergeCell ref="C34:D34"/>
    <mergeCell ref="C3:G3"/>
    <mergeCell ref="C4:G4"/>
    <mergeCell ref="C5:D5"/>
    <mergeCell ref="C6:D6"/>
    <mergeCell ref="F5:G5"/>
    <mergeCell ref="F6:G6"/>
    <mergeCell ref="C8:G8"/>
    <mergeCell ref="C9:G9"/>
    <mergeCell ref="C10:D10"/>
  </mergeCells>
  <dataValidations disablePrompts="1" count="1">
    <dataValidation type="list" allowBlank="1" showInputMessage="1" showErrorMessage="1" sqref="C34:D34">
      <formula1>"A: Wallis/Engadin, B: Alpen, C: Jura, D: Mittelland, E: Voralpen, F: Tessin, W: Werdenberg"</formula1>
    </dataValidation>
  </dataValidations>
  <pageMargins left="0.78740157480314965" right="0.39370078740157483" top="0.98425196850393704" bottom="0.59055118110236227" header="0.31496062992125984" footer="0.31496062992125984"/>
  <pageSetup paperSize="9" orientation="portrait" r:id="rId1"/>
  <headerFooter>
    <oddHeader>&amp;L&amp;G</oddHeader>
  </headerFooter>
  <ignoredErrors>
    <ignoredError sqref="C39" formulaRange="1"/>
  </ignoredError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50"/>
  <sheetViews>
    <sheetView topLeftCell="B7" workbookViewId="0">
      <selection activeCell="H32" sqref="H32"/>
    </sheetView>
  </sheetViews>
  <sheetFormatPr baseColWidth="10" defaultRowHeight="14.25" x14ac:dyDescent="0.2"/>
  <cols>
    <col min="2" max="2" width="3.625" customWidth="1"/>
    <col min="12" max="20" width="5.125" customWidth="1"/>
  </cols>
  <sheetData>
    <row r="1" spans="2:9" x14ac:dyDescent="0.2">
      <c r="B1" s="7" t="s">
        <v>37</v>
      </c>
      <c r="C1" s="8" t="s">
        <v>42</v>
      </c>
      <c r="D1" s="9"/>
      <c r="E1" s="9"/>
      <c r="F1" s="9"/>
      <c r="G1" s="9"/>
      <c r="H1" s="9"/>
      <c r="I1" s="9"/>
    </row>
    <row r="2" spans="2:9" x14ac:dyDescent="0.2">
      <c r="C2" s="1" t="s">
        <v>7</v>
      </c>
      <c r="D2" s="1" t="s">
        <v>8</v>
      </c>
      <c r="E2" s="1">
        <v>1</v>
      </c>
      <c r="F2" s="1">
        <v>2</v>
      </c>
      <c r="G2" s="1">
        <v>5</v>
      </c>
      <c r="H2" s="1">
        <v>10</v>
      </c>
      <c r="I2" s="1">
        <v>20</v>
      </c>
    </row>
    <row r="3" spans="2:9" x14ac:dyDescent="0.2">
      <c r="C3" s="1" t="s">
        <v>9</v>
      </c>
      <c r="D3" s="1" t="s">
        <v>10</v>
      </c>
      <c r="E3" s="1"/>
      <c r="F3" s="1"/>
      <c r="G3" s="1"/>
      <c r="H3" s="1"/>
      <c r="I3" s="1"/>
    </row>
    <row r="4" spans="2:9" x14ac:dyDescent="0.2">
      <c r="C4" s="1" t="s">
        <v>9</v>
      </c>
      <c r="D4" s="1" t="s">
        <v>11</v>
      </c>
      <c r="E4" s="1"/>
      <c r="F4" s="1"/>
      <c r="G4" s="1"/>
      <c r="H4" s="1"/>
      <c r="I4" s="1"/>
    </row>
    <row r="6" spans="2:9" x14ac:dyDescent="0.2">
      <c r="B6" s="7" t="s">
        <v>38</v>
      </c>
      <c r="C6" s="8" t="s">
        <v>20</v>
      </c>
      <c r="D6" s="9"/>
      <c r="E6" s="9"/>
      <c r="F6" s="9"/>
      <c r="G6" s="9"/>
      <c r="H6" s="9"/>
      <c r="I6" s="9"/>
    </row>
    <row r="7" spans="2:9" x14ac:dyDescent="0.2">
      <c r="C7" s="1" t="s">
        <v>7</v>
      </c>
      <c r="D7" s="1" t="s">
        <v>8</v>
      </c>
      <c r="E7" s="1">
        <v>1</v>
      </c>
      <c r="F7" s="1">
        <v>2</v>
      </c>
      <c r="G7" s="1">
        <v>5</v>
      </c>
      <c r="H7" s="1">
        <v>10</v>
      </c>
      <c r="I7" s="1">
        <v>20</v>
      </c>
    </row>
    <row r="8" spans="2:9" x14ac:dyDescent="0.2">
      <c r="C8" s="1" t="s">
        <v>9</v>
      </c>
      <c r="D8" s="1" t="s">
        <v>10</v>
      </c>
      <c r="E8" s="1">
        <v>17.8</v>
      </c>
      <c r="F8" s="1">
        <v>21.11</v>
      </c>
      <c r="G8" s="1">
        <v>25.61</v>
      </c>
      <c r="H8" s="1">
        <v>29.1</v>
      </c>
      <c r="I8" s="1">
        <v>32.549999999999997</v>
      </c>
    </row>
    <row r="9" spans="2:9" x14ac:dyDescent="0.2">
      <c r="C9" s="1" t="s">
        <v>9</v>
      </c>
      <c r="D9" s="1" t="s">
        <v>11</v>
      </c>
      <c r="E9" s="1">
        <v>0.26300000000000001</v>
      </c>
      <c r="F9" s="1">
        <v>0.23599999999999999</v>
      </c>
      <c r="G9" s="1">
        <v>0.215</v>
      </c>
      <c r="H9" s="1">
        <v>0.20599999999999999</v>
      </c>
      <c r="I9" s="1">
        <v>0.19800000000000001</v>
      </c>
    </row>
    <row r="11" spans="2:9" x14ac:dyDescent="0.2">
      <c r="B11" s="7" t="s">
        <v>39</v>
      </c>
      <c r="C11" s="8" t="s">
        <v>43</v>
      </c>
      <c r="D11" s="9"/>
      <c r="E11" s="9"/>
      <c r="F11" s="9"/>
      <c r="G11" s="9"/>
      <c r="H11" s="9"/>
      <c r="I11" s="9"/>
    </row>
    <row r="12" spans="2:9" x14ac:dyDescent="0.2">
      <c r="C12" s="1" t="s">
        <v>7</v>
      </c>
      <c r="D12" s="1" t="s">
        <v>8</v>
      </c>
      <c r="E12" s="1">
        <v>1</v>
      </c>
      <c r="F12" s="1">
        <v>2</v>
      </c>
      <c r="G12" s="1">
        <v>5</v>
      </c>
      <c r="H12" s="1">
        <v>10</v>
      </c>
      <c r="I12" s="1">
        <v>20</v>
      </c>
    </row>
    <row r="13" spans="2:9" x14ac:dyDescent="0.2">
      <c r="C13" s="1" t="s">
        <v>9</v>
      </c>
      <c r="D13" s="1" t="s">
        <v>10</v>
      </c>
      <c r="E13" s="1"/>
      <c r="F13" s="1"/>
      <c r="G13" s="1"/>
      <c r="H13" s="1"/>
      <c r="I13" s="1"/>
    </row>
    <row r="14" spans="2:9" x14ac:dyDescent="0.2">
      <c r="C14" s="1" t="s">
        <v>9</v>
      </c>
      <c r="D14" s="1" t="s">
        <v>11</v>
      </c>
      <c r="E14" s="1"/>
      <c r="F14" s="1"/>
      <c r="G14" s="1"/>
      <c r="H14" s="1"/>
      <c r="I14" s="1"/>
    </row>
    <row r="16" spans="2:9" x14ac:dyDescent="0.2">
      <c r="B16" s="7" t="s">
        <v>40</v>
      </c>
      <c r="C16" s="8" t="s">
        <v>44</v>
      </c>
      <c r="D16" s="9"/>
      <c r="E16" s="9"/>
      <c r="F16" s="9"/>
      <c r="G16" s="9"/>
      <c r="H16" s="9"/>
      <c r="I16" s="9"/>
    </row>
    <row r="17" spans="2:9" x14ac:dyDescent="0.2">
      <c r="C17" s="1" t="s">
        <v>7</v>
      </c>
      <c r="D17" s="1" t="s">
        <v>8</v>
      </c>
      <c r="E17" s="1">
        <v>1</v>
      </c>
      <c r="F17" s="1">
        <v>2</v>
      </c>
      <c r="G17" s="1">
        <v>5</v>
      </c>
      <c r="H17" s="1">
        <v>10</v>
      </c>
      <c r="I17" s="1">
        <v>20</v>
      </c>
    </row>
    <row r="18" spans="2:9" x14ac:dyDescent="0.2">
      <c r="C18" s="1" t="s">
        <v>9</v>
      </c>
      <c r="D18" s="1" t="s">
        <v>10</v>
      </c>
      <c r="E18" s="1">
        <v>23.61</v>
      </c>
      <c r="F18" s="1">
        <v>30.23</v>
      </c>
      <c r="G18" s="1">
        <v>39.020000000000003</v>
      </c>
      <c r="H18" s="1">
        <v>45.66</v>
      </c>
      <c r="I18" s="1">
        <v>52.29</v>
      </c>
    </row>
    <row r="19" spans="2:9" x14ac:dyDescent="0.2">
      <c r="C19" s="1" t="s">
        <v>9</v>
      </c>
      <c r="D19" s="1" t="s">
        <v>11</v>
      </c>
      <c r="E19" s="1">
        <v>0.219</v>
      </c>
      <c r="F19" s="1">
        <v>0.23100000000000001</v>
      </c>
      <c r="G19" s="1">
        <v>0.24099999999999999</v>
      </c>
      <c r="H19" s="1">
        <v>0.247</v>
      </c>
      <c r="I19" s="1">
        <v>0.251</v>
      </c>
    </row>
    <row r="21" spans="2:9" x14ac:dyDescent="0.2">
      <c r="B21" s="7" t="s">
        <v>41</v>
      </c>
      <c r="C21" s="9" t="s">
        <v>6</v>
      </c>
      <c r="D21" s="9"/>
      <c r="E21" s="9"/>
      <c r="F21" s="9"/>
      <c r="G21" s="9"/>
      <c r="H21" s="9"/>
      <c r="I21" s="9"/>
    </row>
    <row r="22" spans="2:9" x14ac:dyDescent="0.2">
      <c r="C22" s="1" t="s">
        <v>7</v>
      </c>
      <c r="D22" s="1" t="s">
        <v>8</v>
      </c>
      <c r="E22" s="1">
        <v>1</v>
      </c>
      <c r="F22" s="1">
        <v>2</v>
      </c>
      <c r="G22" s="1">
        <v>5</v>
      </c>
      <c r="H22" s="1">
        <v>10</v>
      </c>
      <c r="I22" s="1">
        <v>20</v>
      </c>
    </row>
    <row r="23" spans="2:9" x14ac:dyDescent="0.2">
      <c r="C23" s="1" t="s">
        <v>9</v>
      </c>
      <c r="D23" s="1" t="s">
        <v>10</v>
      </c>
      <c r="E23" s="1">
        <v>28.6</v>
      </c>
      <c r="F23" s="1">
        <v>37.020000000000003</v>
      </c>
      <c r="G23" s="1">
        <v>48.33</v>
      </c>
      <c r="H23" s="1">
        <v>56.76</v>
      </c>
      <c r="I23" s="1">
        <v>67.209999999999994</v>
      </c>
    </row>
    <row r="24" spans="2:9" x14ac:dyDescent="0.2">
      <c r="C24" s="1" t="s">
        <v>9</v>
      </c>
      <c r="D24" s="1" t="s">
        <v>11</v>
      </c>
      <c r="E24" s="1">
        <v>0.224</v>
      </c>
      <c r="F24" s="1">
        <v>0.24099999999999999</v>
      </c>
      <c r="G24" s="1">
        <v>0.25700000000000001</v>
      </c>
      <c r="H24" s="1">
        <v>0.26400000000000001</v>
      </c>
      <c r="I24" s="1">
        <v>0.28399999999999997</v>
      </c>
    </row>
    <row r="26" spans="2:9" x14ac:dyDescent="0.2">
      <c r="B26" s="7" t="s">
        <v>45</v>
      </c>
      <c r="C26" s="8" t="s">
        <v>46</v>
      </c>
      <c r="D26" s="9"/>
      <c r="E26" s="9"/>
      <c r="F26" s="9"/>
      <c r="G26" s="9"/>
      <c r="H26" s="9"/>
      <c r="I26" s="9"/>
    </row>
    <row r="27" spans="2:9" x14ac:dyDescent="0.2">
      <c r="C27" s="1" t="s">
        <v>7</v>
      </c>
      <c r="D27" s="1" t="s">
        <v>8</v>
      </c>
      <c r="E27" s="1">
        <v>1</v>
      </c>
      <c r="F27" s="1">
        <v>2</v>
      </c>
      <c r="G27" s="1">
        <v>5</v>
      </c>
      <c r="H27" s="1">
        <v>10</v>
      </c>
      <c r="I27" s="1">
        <v>20</v>
      </c>
    </row>
    <row r="28" spans="2:9" x14ac:dyDescent="0.2">
      <c r="C28" s="1" t="s">
        <v>9</v>
      </c>
      <c r="D28" s="1" t="s">
        <v>10</v>
      </c>
      <c r="E28" s="1"/>
      <c r="F28" s="1"/>
      <c r="G28" s="1"/>
      <c r="H28" s="1"/>
      <c r="I28" s="1"/>
    </row>
    <row r="29" spans="2:9" x14ac:dyDescent="0.2">
      <c r="C29" s="1" t="s">
        <v>9</v>
      </c>
      <c r="D29" s="1" t="s">
        <v>11</v>
      </c>
      <c r="E29" s="1"/>
      <c r="F29" s="1"/>
      <c r="G29" s="1"/>
      <c r="H29" s="1"/>
      <c r="I29" s="1"/>
    </row>
    <row r="30" spans="2:9" x14ac:dyDescent="0.2">
      <c r="C30" s="1"/>
      <c r="D30" s="1"/>
      <c r="E30" s="1"/>
      <c r="F30" s="1"/>
      <c r="G30" s="1"/>
      <c r="H30" s="1"/>
      <c r="I30" s="1"/>
    </row>
    <row r="31" spans="2:9" x14ac:dyDescent="0.2">
      <c r="B31" s="7" t="s">
        <v>83</v>
      </c>
      <c r="C31" s="9" t="s">
        <v>84</v>
      </c>
      <c r="D31" s="9"/>
      <c r="E31" s="9"/>
      <c r="F31" s="9"/>
      <c r="G31" s="9"/>
      <c r="H31" s="9"/>
      <c r="I31" s="9"/>
    </row>
    <row r="32" spans="2:9" x14ac:dyDescent="0.2">
      <c r="C32" s="1" t="s">
        <v>7</v>
      </c>
      <c r="D32" s="1" t="s">
        <v>8</v>
      </c>
      <c r="E32" s="1">
        <v>1</v>
      </c>
      <c r="F32" s="1">
        <v>2</v>
      </c>
      <c r="G32" s="1">
        <v>5</v>
      </c>
      <c r="H32" s="1">
        <v>10</v>
      </c>
      <c r="I32" s="1">
        <v>20</v>
      </c>
    </row>
    <row r="33" spans="2:9" x14ac:dyDescent="0.2">
      <c r="C33" s="1" t="s">
        <v>9</v>
      </c>
      <c r="D33" s="1" t="s">
        <v>10</v>
      </c>
      <c r="E33" s="1">
        <f>AVERAGE(E8,E23)</f>
        <v>23.200000000000003</v>
      </c>
      <c r="F33" s="1">
        <f t="shared" ref="F33:I34" si="0">AVERAGE(F8,F23)</f>
        <v>29.065000000000001</v>
      </c>
      <c r="G33" s="1">
        <f t="shared" si="0"/>
        <v>36.97</v>
      </c>
      <c r="H33" s="1">
        <f t="shared" si="0"/>
        <v>42.93</v>
      </c>
      <c r="I33" s="1">
        <f t="shared" si="0"/>
        <v>49.879999999999995</v>
      </c>
    </row>
    <row r="34" spans="2:9" x14ac:dyDescent="0.2">
      <c r="C34" s="1" t="s">
        <v>9</v>
      </c>
      <c r="D34" s="1" t="s">
        <v>11</v>
      </c>
      <c r="E34" s="1">
        <f>AVERAGE(E9,E24)</f>
        <v>0.24349999999999999</v>
      </c>
      <c r="F34" s="1">
        <f t="shared" si="0"/>
        <v>0.23849999999999999</v>
      </c>
      <c r="G34" s="1">
        <f t="shared" si="0"/>
        <v>0.23599999999999999</v>
      </c>
      <c r="H34" s="1">
        <f t="shared" si="0"/>
        <v>0.23499999999999999</v>
      </c>
      <c r="I34" s="1">
        <f t="shared" si="0"/>
        <v>0.24099999999999999</v>
      </c>
    </row>
    <row r="37" spans="2:9" x14ac:dyDescent="0.2">
      <c r="B37" t="s">
        <v>37</v>
      </c>
      <c r="C37">
        <v>3</v>
      </c>
    </row>
    <row r="38" spans="2:9" x14ac:dyDescent="0.2">
      <c r="B38" t="s">
        <v>38</v>
      </c>
      <c r="C38">
        <v>8</v>
      </c>
    </row>
    <row r="39" spans="2:9" x14ac:dyDescent="0.2">
      <c r="B39" t="s">
        <v>39</v>
      </c>
      <c r="C39">
        <v>13</v>
      </c>
    </row>
    <row r="40" spans="2:9" x14ac:dyDescent="0.2">
      <c r="B40" t="s">
        <v>40</v>
      </c>
      <c r="C40">
        <v>18</v>
      </c>
    </row>
    <row r="41" spans="2:9" x14ac:dyDescent="0.2">
      <c r="B41" t="s">
        <v>41</v>
      </c>
      <c r="C41">
        <v>23</v>
      </c>
    </row>
    <row r="42" spans="2:9" x14ac:dyDescent="0.2">
      <c r="B42" t="s">
        <v>45</v>
      </c>
      <c r="C42">
        <v>28</v>
      </c>
    </row>
    <row r="43" spans="2:9" x14ac:dyDescent="0.2">
      <c r="B43" t="s">
        <v>83</v>
      </c>
      <c r="C43">
        <v>33</v>
      </c>
    </row>
    <row r="46" spans="2:9" x14ac:dyDescent="0.2">
      <c r="B46">
        <v>1</v>
      </c>
      <c r="C46">
        <v>1</v>
      </c>
    </row>
    <row r="47" spans="2:9" x14ac:dyDescent="0.2">
      <c r="B47">
        <v>2</v>
      </c>
      <c r="C47">
        <v>2</v>
      </c>
    </row>
    <row r="48" spans="2:9" x14ac:dyDescent="0.2">
      <c r="B48">
        <v>5</v>
      </c>
      <c r="C48">
        <v>3</v>
      </c>
    </row>
    <row r="49" spans="2:3" x14ac:dyDescent="0.2">
      <c r="B49">
        <v>10</v>
      </c>
      <c r="C49">
        <v>4</v>
      </c>
    </row>
    <row r="50" spans="2:3" x14ac:dyDescent="0.2">
      <c r="B50">
        <v>20</v>
      </c>
      <c r="C50">
        <v>5</v>
      </c>
    </row>
  </sheetData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4"/>
  <sheetViews>
    <sheetView workbookViewId="0">
      <selection activeCell="H32" sqref="H32"/>
    </sheetView>
  </sheetViews>
  <sheetFormatPr baseColWidth="10" defaultRowHeight="12.75" x14ac:dyDescent="0.2"/>
  <cols>
    <col min="1" max="1" width="16.875" style="5" bestFit="1" customWidth="1"/>
    <col min="2" max="2" width="4.375" style="14" bestFit="1" customWidth="1"/>
    <col min="3" max="16384" width="11" style="5"/>
  </cols>
  <sheetData>
    <row r="1" spans="1:13" x14ac:dyDescent="0.2">
      <c r="A1" s="5" t="s">
        <v>47</v>
      </c>
      <c r="B1" s="14" t="str">
        <f>LEFT(Berechnung!C34,1)</f>
        <v>W</v>
      </c>
      <c r="M1" s="5">
        <f>VLOOKUP(B1,'T1'!B37:C43,2,FALSE)</f>
        <v>33</v>
      </c>
    </row>
    <row r="2" spans="1:13" x14ac:dyDescent="0.2">
      <c r="A2" s="5" t="s">
        <v>7</v>
      </c>
      <c r="B2" s="14">
        <f>Berechnung!C33</f>
        <v>10</v>
      </c>
      <c r="M2" s="5">
        <f>VLOOKUP(B2,'T1'!B46:C50,2,FALSE)</f>
        <v>4</v>
      </c>
    </row>
    <row r="3" spans="1:13" x14ac:dyDescent="0.2">
      <c r="A3" s="5" t="s">
        <v>31</v>
      </c>
      <c r="B3" s="14" t="s">
        <v>13</v>
      </c>
      <c r="C3" s="5">
        <v>5</v>
      </c>
      <c r="D3" s="5">
        <v>10</v>
      </c>
      <c r="E3" s="5">
        <v>15</v>
      </c>
      <c r="F3" s="5">
        <v>30</v>
      </c>
      <c r="G3" s="5">
        <v>60</v>
      </c>
      <c r="H3" s="5">
        <v>90</v>
      </c>
      <c r="I3" s="5">
        <v>120</v>
      </c>
      <c r="J3" s="5">
        <v>150</v>
      </c>
      <c r="K3" s="5">
        <v>180</v>
      </c>
      <c r="L3" s="5">
        <v>240</v>
      </c>
      <c r="M3" s="5" t="s">
        <v>21</v>
      </c>
    </row>
    <row r="4" spans="1:13" x14ac:dyDescent="0.2">
      <c r="A4" s="5" t="s">
        <v>9</v>
      </c>
      <c r="B4" s="14" t="s">
        <v>48</v>
      </c>
      <c r="C4" s="5">
        <f>INDEX('T1'!$E$1:$I$34,$M$1,$M$2)</f>
        <v>42.93</v>
      </c>
      <c r="D4" s="5">
        <f>INDEX('T1'!$E$1:$I$34,$M$1,$M$2)</f>
        <v>42.93</v>
      </c>
      <c r="E4" s="5">
        <f>INDEX('T1'!$E$1:$I$34,$M$1,$M$2)</f>
        <v>42.93</v>
      </c>
      <c r="F4" s="5">
        <f>INDEX('T1'!$E$1:$I$34,$M$1,$M$2)</f>
        <v>42.93</v>
      </c>
      <c r="G4" s="5">
        <f>INDEX('T1'!$E$1:$I$34,$M$1,$M$2)</f>
        <v>42.93</v>
      </c>
      <c r="H4" s="5">
        <f>INDEX('T1'!$E$1:$I$34,$M$1,$M$2)</f>
        <v>42.93</v>
      </c>
      <c r="I4" s="5">
        <f>INDEX('T1'!$E$1:$I$34,$M$1,$M$2)</f>
        <v>42.93</v>
      </c>
      <c r="J4" s="5">
        <f>INDEX('T1'!$E$1:$I$34,$M$1,$M$2)</f>
        <v>42.93</v>
      </c>
      <c r="K4" s="5">
        <f>INDEX('T1'!$E$1:$I$34,$M$1,$M$2)</f>
        <v>42.93</v>
      </c>
      <c r="L4" s="5">
        <f>INDEX('T1'!$E$1:$I$34,$M$1,$M$2)</f>
        <v>42.93</v>
      </c>
      <c r="M4" s="5" t="s">
        <v>29</v>
      </c>
    </row>
    <row r="5" spans="1:13" x14ac:dyDescent="0.2">
      <c r="A5" s="5" t="s">
        <v>9</v>
      </c>
      <c r="B5" s="14" t="s">
        <v>49</v>
      </c>
      <c r="C5" s="5">
        <f>INDEX('T1'!$E$1:$I$34,$M$1+1,$M$2)</f>
        <v>0.23499999999999999</v>
      </c>
      <c r="D5" s="5">
        <f>INDEX('T1'!$E$1:$I$34,$M$1+1,$M$2)</f>
        <v>0.23499999999999999</v>
      </c>
      <c r="E5" s="5">
        <f>INDEX('T1'!$E$1:$I$34,$M$1+1,$M$2)</f>
        <v>0.23499999999999999</v>
      </c>
      <c r="F5" s="5">
        <f>INDEX('T1'!$E$1:$I$34,$M$1+1,$M$2)</f>
        <v>0.23499999999999999</v>
      </c>
      <c r="G5" s="5">
        <f>INDEX('T1'!$E$1:$I$34,$M$1+1,$M$2)</f>
        <v>0.23499999999999999</v>
      </c>
      <c r="H5" s="5">
        <f>INDEX('T1'!$E$1:$I$34,$M$1+1,$M$2)</f>
        <v>0.23499999999999999</v>
      </c>
      <c r="I5" s="5">
        <f>INDEX('T1'!$E$1:$I$34,$M$1+1,$M$2)</f>
        <v>0.23499999999999999</v>
      </c>
      <c r="J5" s="5">
        <f>INDEX('T1'!$E$1:$I$34,$M$1+1,$M$2)</f>
        <v>0.23499999999999999</v>
      </c>
      <c r="K5" s="5">
        <f>INDEX('T1'!$E$1:$I$34,$M$1+1,$M$2)</f>
        <v>0.23499999999999999</v>
      </c>
      <c r="L5" s="5">
        <f>INDEX('T1'!$E$1:$I$34,$M$1+1,$M$2)</f>
        <v>0.23499999999999999</v>
      </c>
    </row>
    <row r="6" spans="1:13" x14ac:dyDescent="0.2">
      <c r="A6" s="5" t="s">
        <v>27</v>
      </c>
      <c r="B6" s="14" t="s">
        <v>28</v>
      </c>
      <c r="C6" s="10">
        <f>C4/(C3/60+C5)*2.78</f>
        <v>374.90701570680631</v>
      </c>
      <c r="D6" s="10">
        <f t="shared" ref="D6:L6" si="0">D4/(D3/60+D5)*2.78</f>
        <v>297.12547717842324</v>
      </c>
      <c r="E6" s="10">
        <f t="shared" si="0"/>
        <v>246.07298969072164</v>
      </c>
      <c r="F6" s="10">
        <f t="shared" si="0"/>
        <v>162.37469387755101</v>
      </c>
      <c r="G6" s="10">
        <f t="shared" si="0"/>
        <v>96.635951417004051</v>
      </c>
      <c r="H6" s="10">
        <f t="shared" si="0"/>
        <v>68.786974063400578</v>
      </c>
      <c r="I6" s="10">
        <f t="shared" si="0"/>
        <v>53.398389261744967</v>
      </c>
      <c r="J6" s="10">
        <f t="shared" si="0"/>
        <v>43.636343692870199</v>
      </c>
      <c r="K6" s="10">
        <f t="shared" si="0"/>
        <v>36.891931993817622</v>
      </c>
      <c r="L6" s="10">
        <f t="shared" si="0"/>
        <v>28.180731995277448</v>
      </c>
    </row>
    <row r="7" spans="1:13" x14ac:dyDescent="0.2">
      <c r="A7" s="5" t="s">
        <v>33</v>
      </c>
      <c r="B7" s="14" t="s">
        <v>18</v>
      </c>
      <c r="C7" s="6">
        <f>Berechnung!$G31/10000</f>
        <v>0</v>
      </c>
      <c r="D7" s="6">
        <f>Berechnung!$G31/10000</f>
        <v>0</v>
      </c>
      <c r="E7" s="6">
        <f>Berechnung!$G31/10000</f>
        <v>0</v>
      </c>
      <c r="F7" s="6">
        <f>Berechnung!$G31/10000</f>
        <v>0</v>
      </c>
      <c r="G7" s="6">
        <f>Berechnung!$G31/10000</f>
        <v>0</v>
      </c>
      <c r="H7" s="6">
        <f>Berechnung!$G31/10000</f>
        <v>0</v>
      </c>
      <c r="I7" s="6">
        <f>Berechnung!$G31/10000</f>
        <v>0</v>
      </c>
      <c r="J7" s="6">
        <f>Berechnung!$G31/10000</f>
        <v>0</v>
      </c>
      <c r="K7" s="6">
        <f>Berechnung!$G31/10000</f>
        <v>0</v>
      </c>
      <c r="L7" s="6">
        <f>Berechnung!$G31/10000</f>
        <v>0</v>
      </c>
      <c r="M7" s="5" t="s">
        <v>32</v>
      </c>
    </row>
    <row r="8" spans="1:13" x14ac:dyDescent="0.2">
      <c r="A8" s="5" t="s">
        <v>35</v>
      </c>
      <c r="B8" s="14" t="s">
        <v>36</v>
      </c>
      <c r="C8" s="6">
        <f>Berechnung!$C39</f>
        <v>1.8666666666666667</v>
      </c>
      <c r="D8" s="6">
        <f>Berechnung!$C39</f>
        <v>1.8666666666666667</v>
      </c>
      <c r="E8" s="6">
        <f>Berechnung!$C39</f>
        <v>1.8666666666666667</v>
      </c>
      <c r="F8" s="6">
        <f>Berechnung!$C39</f>
        <v>1.8666666666666667</v>
      </c>
      <c r="G8" s="6">
        <f>Berechnung!$C39</f>
        <v>1.8666666666666667</v>
      </c>
      <c r="H8" s="6">
        <f>Berechnung!$C39</f>
        <v>1.8666666666666667</v>
      </c>
      <c r="I8" s="6">
        <f>Berechnung!$C39</f>
        <v>1.8666666666666667</v>
      </c>
      <c r="J8" s="6">
        <f>Berechnung!$C39</f>
        <v>1.8666666666666667</v>
      </c>
      <c r="K8" s="6">
        <f>Berechnung!$C39</f>
        <v>1.8666666666666667</v>
      </c>
      <c r="L8" s="6">
        <f>Berechnung!$C39</f>
        <v>1.8666666666666667</v>
      </c>
      <c r="M8" s="5" t="s">
        <v>25</v>
      </c>
    </row>
    <row r="10" spans="1:13" x14ac:dyDescent="0.2">
      <c r="B10" s="14" t="s">
        <v>30</v>
      </c>
    </row>
    <row r="11" spans="1:13" x14ac:dyDescent="0.2">
      <c r="B11" s="14">
        <v>0</v>
      </c>
    </row>
    <row r="12" spans="1:13" x14ac:dyDescent="0.2">
      <c r="B12" s="14">
        <v>1</v>
      </c>
      <c r="C12" s="10">
        <f t="shared" ref="C12:C75" si="1">IF($B12&lt;C$3,(C$6*C$7-C$8)*60/1000+C11,C11-C$8*60/1000)</f>
        <v>-0.112</v>
      </c>
      <c r="D12" s="10">
        <f t="shared" ref="D12:D75" si="2">IF($B12&lt;D$3,(D$6*D$7-D$8)*60/1000+D11,D11-D$8*60/1000)</f>
        <v>-0.112</v>
      </c>
      <c r="E12" s="10">
        <f t="shared" ref="E12:E75" si="3">IF($B12&lt;E$3,(E$6*E$7-E$8)*60/1000+E11,E11-E$8*60/1000)</f>
        <v>-0.112</v>
      </c>
      <c r="F12" s="10">
        <f t="shared" ref="F12:F75" si="4">IF($B12&lt;F$3,(F$6*F$7-F$8)*60/1000+F11,F11-F$8*60/1000)</f>
        <v>-0.112</v>
      </c>
      <c r="G12" s="10">
        <f t="shared" ref="G12:G75" si="5">IF($B12&lt;G$3,(G$6*G$7-G$8)*60/1000+G11,G11-G$8*60/1000)</f>
        <v>-0.112</v>
      </c>
      <c r="H12" s="10">
        <f t="shared" ref="H12:H75" si="6">IF($B12&lt;H$3,(H$6*H$7-H$8)*60/1000+H11,H11-H$8*60/1000)</f>
        <v>-0.112</v>
      </c>
      <c r="I12" s="10">
        <f t="shared" ref="I12:I75" si="7">IF($B12&lt;I$3,(I$6*I$7-I$8)*60/1000+I11,I11-I$8*60/1000)</f>
        <v>-0.112</v>
      </c>
      <c r="J12" s="10">
        <f t="shared" ref="J12:J75" si="8">IF($B12&lt;J$3,(J$6*J$7-J$8)*60/1000+J11,J11-J$8*60/1000)</f>
        <v>-0.112</v>
      </c>
      <c r="K12" s="10">
        <f t="shared" ref="K12:K75" si="9">IF($B12&lt;K$3,(K$6*K$7-K$8)*60/1000+K11,K11-K$8*60/1000)</f>
        <v>-0.112</v>
      </c>
      <c r="L12" s="10">
        <f t="shared" ref="L12:L75" si="10">IF($B12&lt;L$3,(L$6*L$7-L$8)*60/1000+L11,L11-L$8*60/1000)</f>
        <v>-0.112</v>
      </c>
    </row>
    <row r="13" spans="1:13" x14ac:dyDescent="0.2">
      <c r="B13" s="14">
        <v>2</v>
      </c>
      <c r="C13" s="10">
        <f t="shared" si="1"/>
        <v>-0.224</v>
      </c>
      <c r="D13" s="10">
        <f t="shared" si="2"/>
        <v>-0.224</v>
      </c>
      <c r="E13" s="10">
        <f t="shared" si="3"/>
        <v>-0.224</v>
      </c>
      <c r="F13" s="10">
        <f t="shared" si="4"/>
        <v>-0.224</v>
      </c>
      <c r="G13" s="10">
        <f t="shared" si="5"/>
        <v>-0.224</v>
      </c>
      <c r="H13" s="10">
        <f t="shared" si="6"/>
        <v>-0.224</v>
      </c>
      <c r="I13" s="10">
        <f t="shared" si="7"/>
        <v>-0.224</v>
      </c>
      <c r="J13" s="10">
        <f t="shared" si="8"/>
        <v>-0.224</v>
      </c>
      <c r="K13" s="10">
        <f t="shared" si="9"/>
        <v>-0.224</v>
      </c>
      <c r="L13" s="10">
        <f t="shared" si="10"/>
        <v>-0.224</v>
      </c>
    </row>
    <row r="14" spans="1:13" x14ac:dyDescent="0.2">
      <c r="B14" s="14">
        <v>3</v>
      </c>
      <c r="C14" s="10">
        <f t="shared" si="1"/>
        <v>-0.33600000000000002</v>
      </c>
      <c r="D14" s="10">
        <f t="shared" si="2"/>
        <v>-0.33600000000000002</v>
      </c>
      <c r="E14" s="10">
        <f t="shared" si="3"/>
        <v>-0.33600000000000002</v>
      </c>
      <c r="F14" s="10">
        <f t="shared" si="4"/>
        <v>-0.33600000000000002</v>
      </c>
      <c r="G14" s="10">
        <f t="shared" si="5"/>
        <v>-0.33600000000000002</v>
      </c>
      <c r="H14" s="10">
        <f t="shared" si="6"/>
        <v>-0.33600000000000002</v>
      </c>
      <c r="I14" s="10">
        <f t="shared" si="7"/>
        <v>-0.33600000000000002</v>
      </c>
      <c r="J14" s="10">
        <f t="shared" si="8"/>
        <v>-0.33600000000000002</v>
      </c>
      <c r="K14" s="10">
        <f t="shared" si="9"/>
        <v>-0.33600000000000002</v>
      </c>
      <c r="L14" s="10">
        <f t="shared" si="10"/>
        <v>-0.33600000000000002</v>
      </c>
    </row>
    <row r="15" spans="1:13" x14ac:dyDescent="0.2">
      <c r="B15" s="14">
        <v>4</v>
      </c>
      <c r="C15" s="10">
        <f t="shared" si="1"/>
        <v>-0.44800000000000001</v>
      </c>
      <c r="D15" s="10">
        <f t="shared" si="2"/>
        <v>-0.44800000000000001</v>
      </c>
      <c r="E15" s="10">
        <f t="shared" si="3"/>
        <v>-0.44800000000000001</v>
      </c>
      <c r="F15" s="10">
        <f t="shared" si="4"/>
        <v>-0.44800000000000001</v>
      </c>
      <c r="G15" s="10">
        <f t="shared" si="5"/>
        <v>-0.44800000000000001</v>
      </c>
      <c r="H15" s="10">
        <f t="shared" si="6"/>
        <v>-0.44800000000000001</v>
      </c>
      <c r="I15" s="10">
        <f t="shared" si="7"/>
        <v>-0.44800000000000001</v>
      </c>
      <c r="J15" s="10">
        <f t="shared" si="8"/>
        <v>-0.44800000000000001</v>
      </c>
      <c r="K15" s="10">
        <f t="shared" si="9"/>
        <v>-0.44800000000000001</v>
      </c>
      <c r="L15" s="10">
        <f t="shared" si="10"/>
        <v>-0.44800000000000001</v>
      </c>
    </row>
    <row r="16" spans="1:13" x14ac:dyDescent="0.2">
      <c r="B16" s="14">
        <v>5</v>
      </c>
      <c r="C16" s="10">
        <f t="shared" si="1"/>
        <v>-0.56000000000000005</v>
      </c>
      <c r="D16" s="10">
        <f t="shared" si="2"/>
        <v>-0.56000000000000005</v>
      </c>
      <c r="E16" s="10">
        <f t="shared" si="3"/>
        <v>-0.56000000000000005</v>
      </c>
      <c r="F16" s="10">
        <f t="shared" si="4"/>
        <v>-0.56000000000000005</v>
      </c>
      <c r="G16" s="10">
        <f t="shared" si="5"/>
        <v>-0.56000000000000005</v>
      </c>
      <c r="H16" s="10">
        <f t="shared" si="6"/>
        <v>-0.56000000000000005</v>
      </c>
      <c r="I16" s="10">
        <f t="shared" si="7"/>
        <v>-0.56000000000000005</v>
      </c>
      <c r="J16" s="10">
        <f t="shared" si="8"/>
        <v>-0.56000000000000005</v>
      </c>
      <c r="K16" s="10">
        <f t="shared" si="9"/>
        <v>-0.56000000000000005</v>
      </c>
      <c r="L16" s="10">
        <f t="shared" si="10"/>
        <v>-0.56000000000000005</v>
      </c>
    </row>
    <row r="17" spans="2:12" x14ac:dyDescent="0.2">
      <c r="B17" s="14">
        <v>6</v>
      </c>
      <c r="C17" s="10">
        <f t="shared" si="1"/>
        <v>-0.67200000000000004</v>
      </c>
      <c r="D17" s="10">
        <f t="shared" si="2"/>
        <v>-0.67200000000000004</v>
      </c>
      <c r="E17" s="10">
        <f t="shared" si="3"/>
        <v>-0.67200000000000004</v>
      </c>
      <c r="F17" s="10">
        <f t="shared" si="4"/>
        <v>-0.67200000000000004</v>
      </c>
      <c r="G17" s="10">
        <f t="shared" si="5"/>
        <v>-0.67200000000000004</v>
      </c>
      <c r="H17" s="10">
        <f t="shared" si="6"/>
        <v>-0.67200000000000004</v>
      </c>
      <c r="I17" s="10">
        <f t="shared" si="7"/>
        <v>-0.67200000000000004</v>
      </c>
      <c r="J17" s="10">
        <f t="shared" si="8"/>
        <v>-0.67200000000000004</v>
      </c>
      <c r="K17" s="10">
        <f t="shared" si="9"/>
        <v>-0.67200000000000004</v>
      </c>
      <c r="L17" s="10">
        <f t="shared" si="10"/>
        <v>-0.67200000000000004</v>
      </c>
    </row>
    <row r="18" spans="2:12" x14ac:dyDescent="0.2">
      <c r="B18" s="14">
        <v>7</v>
      </c>
      <c r="C18" s="10">
        <f t="shared" si="1"/>
        <v>-0.78400000000000003</v>
      </c>
      <c r="D18" s="10">
        <f t="shared" si="2"/>
        <v>-0.78400000000000003</v>
      </c>
      <c r="E18" s="10">
        <f t="shared" si="3"/>
        <v>-0.78400000000000003</v>
      </c>
      <c r="F18" s="10">
        <f t="shared" si="4"/>
        <v>-0.78400000000000003</v>
      </c>
      <c r="G18" s="10">
        <f t="shared" si="5"/>
        <v>-0.78400000000000003</v>
      </c>
      <c r="H18" s="10">
        <f t="shared" si="6"/>
        <v>-0.78400000000000003</v>
      </c>
      <c r="I18" s="10">
        <f t="shared" si="7"/>
        <v>-0.78400000000000003</v>
      </c>
      <c r="J18" s="10">
        <f t="shared" si="8"/>
        <v>-0.78400000000000003</v>
      </c>
      <c r="K18" s="10">
        <f t="shared" si="9"/>
        <v>-0.78400000000000003</v>
      </c>
      <c r="L18" s="10">
        <f t="shared" si="10"/>
        <v>-0.78400000000000003</v>
      </c>
    </row>
    <row r="19" spans="2:12" x14ac:dyDescent="0.2">
      <c r="B19" s="14">
        <v>8</v>
      </c>
      <c r="C19" s="10">
        <f t="shared" si="1"/>
        <v>-0.89600000000000002</v>
      </c>
      <c r="D19" s="10">
        <f t="shared" si="2"/>
        <v>-0.89600000000000002</v>
      </c>
      <c r="E19" s="10">
        <f t="shared" si="3"/>
        <v>-0.89600000000000002</v>
      </c>
      <c r="F19" s="10">
        <f t="shared" si="4"/>
        <v>-0.89600000000000002</v>
      </c>
      <c r="G19" s="10">
        <f t="shared" si="5"/>
        <v>-0.89600000000000002</v>
      </c>
      <c r="H19" s="10">
        <f t="shared" si="6"/>
        <v>-0.89600000000000002</v>
      </c>
      <c r="I19" s="10">
        <f t="shared" si="7"/>
        <v>-0.89600000000000002</v>
      </c>
      <c r="J19" s="10">
        <f t="shared" si="8"/>
        <v>-0.89600000000000002</v>
      </c>
      <c r="K19" s="10">
        <f t="shared" si="9"/>
        <v>-0.89600000000000002</v>
      </c>
      <c r="L19" s="10">
        <f t="shared" si="10"/>
        <v>-0.89600000000000002</v>
      </c>
    </row>
    <row r="20" spans="2:12" x14ac:dyDescent="0.2">
      <c r="B20" s="14">
        <v>9</v>
      </c>
      <c r="C20" s="10">
        <f t="shared" si="1"/>
        <v>-1.008</v>
      </c>
      <c r="D20" s="10">
        <f t="shared" si="2"/>
        <v>-1.008</v>
      </c>
      <c r="E20" s="10">
        <f t="shared" si="3"/>
        <v>-1.008</v>
      </c>
      <c r="F20" s="10">
        <f t="shared" si="4"/>
        <v>-1.008</v>
      </c>
      <c r="G20" s="10">
        <f t="shared" si="5"/>
        <v>-1.008</v>
      </c>
      <c r="H20" s="10">
        <f t="shared" si="6"/>
        <v>-1.008</v>
      </c>
      <c r="I20" s="10">
        <f t="shared" si="7"/>
        <v>-1.008</v>
      </c>
      <c r="J20" s="10">
        <f t="shared" si="8"/>
        <v>-1.008</v>
      </c>
      <c r="K20" s="10">
        <f t="shared" si="9"/>
        <v>-1.008</v>
      </c>
      <c r="L20" s="10">
        <f t="shared" si="10"/>
        <v>-1.008</v>
      </c>
    </row>
    <row r="21" spans="2:12" x14ac:dyDescent="0.2">
      <c r="B21" s="14">
        <v>10</v>
      </c>
      <c r="C21" s="10">
        <f t="shared" si="1"/>
        <v>-1.1200000000000001</v>
      </c>
      <c r="D21" s="10">
        <f t="shared" si="2"/>
        <v>-1.1200000000000001</v>
      </c>
      <c r="E21" s="10">
        <f t="shared" si="3"/>
        <v>-1.1200000000000001</v>
      </c>
      <c r="F21" s="10">
        <f t="shared" si="4"/>
        <v>-1.1200000000000001</v>
      </c>
      <c r="G21" s="10">
        <f t="shared" si="5"/>
        <v>-1.1200000000000001</v>
      </c>
      <c r="H21" s="10">
        <f t="shared" si="6"/>
        <v>-1.1200000000000001</v>
      </c>
      <c r="I21" s="10">
        <f t="shared" si="7"/>
        <v>-1.1200000000000001</v>
      </c>
      <c r="J21" s="10">
        <f t="shared" si="8"/>
        <v>-1.1200000000000001</v>
      </c>
      <c r="K21" s="10">
        <f t="shared" si="9"/>
        <v>-1.1200000000000001</v>
      </c>
      <c r="L21" s="10">
        <f t="shared" si="10"/>
        <v>-1.1200000000000001</v>
      </c>
    </row>
    <row r="22" spans="2:12" x14ac:dyDescent="0.2">
      <c r="B22" s="14">
        <v>11</v>
      </c>
      <c r="C22" s="10">
        <f t="shared" si="1"/>
        <v>-1.2320000000000002</v>
      </c>
      <c r="D22" s="10">
        <f t="shared" si="2"/>
        <v>-1.2320000000000002</v>
      </c>
      <c r="E22" s="10">
        <f t="shared" si="3"/>
        <v>-1.2320000000000002</v>
      </c>
      <c r="F22" s="10">
        <f t="shared" si="4"/>
        <v>-1.2320000000000002</v>
      </c>
      <c r="G22" s="10">
        <f t="shared" si="5"/>
        <v>-1.2320000000000002</v>
      </c>
      <c r="H22" s="10">
        <f t="shared" si="6"/>
        <v>-1.2320000000000002</v>
      </c>
      <c r="I22" s="10">
        <f t="shared" si="7"/>
        <v>-1.2320000000000002</v>
      </c>
      <c r="J22" s="10">
        <f t="shared" si="8"/>
        <v>-1.2320000000000002</v>
      </c>
      <c r="K22" s="10">
        <f t="shared" si="9"/>
        <v>-1.2320000000000002</v>
      </c>
      <c r="L22" s="10">
        <f t="shared" si="10"/>
        <v>-1.2320000000000002</v>
      </c>
    </row>
    <row r="23" spans="2:12" x14ac:dyDescent="0.2">
      <c r="B23" s="14">
        <v>12</v>
      </c>
      <c r="C23" s="10">
        <f t="shared" si="1"/>
        <v>-1.3440000000000003</v>
      </c>
      <c r="D23" s="10">
        <f t="shared" si="2"/>
        <v>-1.3440000000000003</v>
      </c>
      <c r="E23" s="10">
        <f t="shared" si="3"/>
        <v>-1.3440000000000003</v>
      </c>
      <c r="F23" s="10">
        <f t="shared" si="4"/>
        <v>-1.3440000000000003</v>
      </c>
      <c r="G23" s="10">
        <f t="shared" si="5"/>
        <v>-1.3440000000000003</v>
      </c>
      <c r="H23" s="10">
        <f t="shared" si="6"/>
        <v>-1.3440000000000003</v>
      </c>
      <c r="I23" s="10">
        <f t="shared" si="7"/>
        <v>-1.3440000000000003</v>
      </c>
      <c r="J23" s="10">
        <f t="shared" si="8"/>
        <v>-1.3440000000000003</v>
      </c>
      <c r="K23" s="10">
        <f t="shared" si="9"/>
        <v>-1.3440000000000003</v>
      </c>
      <c r="L23" s="10">
        <f t="shared" si="10"/>
        <v>-1.3440000000000003</v>
      </c>
    </row>
    <row r="24" spans="2:12" x14ac:dyDescent="0.2">
      <c r="B24" s="14">
        <v>13</v>
      </c>
      <c r="C24" s="10">
        <f t="shared" si="1"/>
        <v>-1.4560000000000004</v>
      </c>
      <c r="D24" s="10">
        <f t="shared" si="2"/>
        <v>-1.4560000000000004</v>
      </c>
      <c r="E24" s="10">
        <f t="shared" si="3"/>
        <v>-1.4560000000000004</v>
      </c>
      <c r="F24" s="10">
        <f t="shared" si="4"/>
        <v>-1.4560000000000004</v>
      </c>
      <c r="G24" s="10">
        <f t="shared" si="5"/>
        <v>-1.4560000000000004</v>
      </c>
      <c r="H24" s="10">
        <f t="shared" si="6"/>
        <v>-1.4560000000000004</v>
      </c>
      <c r="I24" s="10">
        <f t="shared" si="7"/>
        <v>-1.4560000000000004</v>
      </c>
      <c r="J24" s="10">
        <f t="shared" si="8"/>
        <v>-1.4560000000000004</v>
      </c>
      <c r="K24" s="10">
        <f t="shared" si="9"/>
        <v>-1.4560000000000004</v>
      </c>
      <c r="L24" s="10">
        <f t="shared" si="10"/>
        <v>-1.4560000000000004</v>
      </c>
    </row>
    <row r="25" spans="2:12" x14ac:dyDescent="0.2">
      <c r="B25" s="14">
        <v>14</v>
      </c>
      <c r="C25" s="10">
        <f t="shared" si="1"/>
        <v>-1.5680000000000005</v>
      </c>
      <c r="D25" s="10">
        <f t="shared" si="2"/>
        <v>-1.5680000000000005</v>
      </c>
      <c r="E25" s="10">
        <f t="shared" si="3"/>
        <v>-1.5680000000000005</v>
      </c>
      <c r="F25" s="10">
        <f t="shared" si="4"/>
        <v>-1.5680000000000005</v>
      </c>
      <c r="G25" s="10">
        <f t="shared" si="5"/>
        <v>-1.5680000000000005</v>
      </c>
      <c r="H25" s="10">
        <f t="shared" si="6"/>
        <v>-1.5680000000000005</v>
      </c>
      <c r="I25" s="10">
        <f t="shared" si="7"/>
        <v>-1.5680000000000005</v>
      </c>
      <c r="J25" s="10">
        <f t="shared" si="8"/>
        <v>-1.5680000000000005</v>
      </c>
      <c r="K25" s="10">
        <f t="shared" si="9"/>
        <v>-1.5680000000000005</v>
      </c>
      <c r="L25" s="10">
        <f t="shared" si="10"/>
        <v>-1.5680000000000005</v>
      </c>
    </row>
    <row r="26" spans="2:12" x14ac:dyDescent="0.2">
      <c r="B26" s="14">
        <v>15</v>
      </c>
      <c r="C26" s="10">
        <f t="shared" si="1"/>
        <v>-1.6800000000000006</v>
      </c>
      <c r="D26" s="10">
        <f t="shared" si="2"/>
        <v>-1.6800000000000006</v>
      </c>
      <c r="E26" s="10">
        <f t="shared" si="3"/>
        <v>-1.6800000000000006</v>
      </c>
      <c r="F26" s="10">
        <f t="shared" si="4"/>
        <v>-1.6800000000000006</v>
      </c>
      <c r="G26" s="10">
        <f t="shared" si="5"/>
        <v>-1.6800000000000006</v>
      </c>
      <c r="H26" s="10">
        <f t="shared" si="6"/>
        <v>-1.6800000000000006</v>
      </c>
      <c r="I26" s="10">
        <f t="shared" si="7"/>
        <v>-1.6800000000000006</v>
      </c>
      <c r="J26" s="10">
        <f t="shared" si="8"/>
        <v>-1.6800000000000006</v>
      </c>
      <c r="K26" s="10">
        <f t="shared" si="9"/>
        <v>-1.6800000000000006</v>
      </c>
      <c r="L26" s="10">
        <f t="shared" si="10"/>
        <v>-1.6800000000000006</v>
      </c>
    </row>
    <row r="27" spans="2:12" x14ac:dyDescent="0.2">
      <c r="B27" s="14">
        <v>16</v>
      </c>
      <c r="C27" s="10">
        <f t="shared" si="1"/>
        <v>-1.7920000000000007</v>
      </c>
      <c r="D27" s="10">
        <f t="shared" si="2"/>
        <v>-1.7920000000000007</v>
      </c>
      <c r="E27" s="10">
        <f t="shared" si="3"/>
        <v>-1.7920000000000007</v>
      </c>
      <c r="F27" s="10">
        <f t="shared" si="4"/>
        <v>-1.7920000000000007</v>
      </c>
      <c r="G27" s="10">
        <f t="shared" si="5"/>
        <v>-1.7920000000000007</v>
      </c>
      <c r="H27" s="10">
        <f t="shared" si="6"/>
        <v>-1.7920000000000007</v>
      </c>
      <c r="I27" s="10">
        <f t="shared" si="7"/>
        <v>-1.7920000000000007</v>
      </c>
      <c r="J27" s="10">
        <f t="shared" si="8"/>
        <v>-1.7920000000000007</v>
      </c>
      <c r="K27" s="10">
        <f t="shared" si="9"/>
        <v>-1.7920000000000007</v>
      </c>
      <c r="L27" s="10">
        <f t="shared" si="10"/>
        <v>-1.7920000000000007</v>
      </c>
    </row>
    <row r="28" spans="2:12" x14ac:dyDescent="0.2">
      <c r="B28" s="14">
        <v>17</v>
      </c>
      <c r="C28" s="10">
        <f t="shared" si="1"/>
        <v>-1.9040000000000008</v>
      </c>
      <c r="D28" s="10">
        <f t="shared" si="2"/>
        <v>-1.9040000000000008</v>
      </c>
      <c r="E28" s="10">
        <f t="shared" si="3"/>
        <v>-1.9040000000000008</v>
      </c>
      <c r="F28" s="10">
        <f t="shared" si="4"/>
        <v>-1.9040000000000008</v>
      </c>
      <c r="G28" s="10">
        <f t="shared" si="5"/>
        <v>-1.9040000000000008</v>
      </c>
      <c r="H28" s="10">
        <f t="shared" si="6"/>
        <v>-1.9040000000000008</v>
      </c>
      <c r="I28" s="10">
        <f t="shared" si="7"/>
        <v>-1.9040000000000008</v>
      </c>
      <c r="J28" s="10">
        <f t="shared" si="8"/>
        <v>-1.9040000000000008</v>
      </c>
      <c r="K28" s="10">
        <f t="shared" si="9"/>
        <v>-1.9040000000000008</v>
      </c>
      <c r="L28" s="10">
        <f t="shared" si="10"/>
        <v>-1.9040000000000008</v>
      </c>
    </row>
    <row r="29" spans="2:12" x14ac:dyDescent="0.2">
      <c r="B29" s="14">
        <v>18</v>
      </c>
      <c r="C29" s="10">
        <f t="shared" si="1"/>
        <v>-2.0160000000000009</v>
      </c>
      <c r="D29" s="10">
        <f t="shared" si="2"/>
        <v>-2.0160000000000009</v>
      </c>
      <c r="E29" s="10">
        <f t="shared" si="3"/>
        <v>-2.0160000000000009</v>
      </c>
      <c r="F29" s="10">
        <f t="shared" si="4"/>
        <v>-2.0160000000000009</v>
      </c>
      <c r="G29" s="10">
        <f t="shared" si="5"/>
        <v>-2.0160000000000009</v>
      </c>
      <c r="H29" s="10">
        <f t="shared" si="6"/>
        <v>-2.0160000000000009</v>
      </c>
      <c r="I29" s="10">
        <f t="shared" si="7"/>
        <v>-2.0160000000000009</v>
      </c>
      <c r="J29" s="10">
        <f t="shared" si="8"/>
        <v>-2.0160000000000009</v>
      </c>
      <c r="K29" s="10">
        <f t="shared" si="9"/>
        <v>-2.0160000000000009</v>
      </c>
      <c r="L29" s="10">
        <f t="shared" si="10"/>
        <v>-2.0160000000000009</v>
      </c>
    </row>
    <row r="30" spans="2:12" x14ac:dyDescent="0.2">
      <c r="B30" s="14">
        <v>19</v>
      </c>
      <c r="C30" s="10">
        <f t="shared" si="1"/>
        <v>-2.128000000000001</v>
      </c>
      <c r="D30" s="10">
        <f t="shared" si="2"/>
        <v>-2.128000000000001</v>
      </c>
      <c r="E30" s="10">
        <f t="shared" si="3"/>
        <v>-2.128000000000001</v>
      </c>
      <c r="F30" s="10">
        <f t="shared" si="4"/>
        <v>-2.128000000000001</v>
      </c>
      <c r="G30" s="10">
        <f t="shared" si="5"/>
        <v>-2.128000000000001</v>
      </c>
      <c r="H30" s="10">
        <f t="shared" si="6"/>
        <v>-2.128000000000001</v>
      </c>
      <c r="I30" s="10">
        <f t="shared" si="7"/>
        <v>-2.128000000000001</v>
      </c>
      <c r="J30" s="10">
        <f t="shared" si="8"/>
        <v>-2.128000000000001</v>
      </c>
      <c r="K30" s="10">
        <f t="shared" si="9"/>
        <v>-2.128000000000001</v>
      </c>
      <c r="L30" s="10">
        <f t="shared" si="10"/>
        <v>-2.128000000000001</v>
      </c>
    </row>
    <row r="31" spans="2:12" x14ac:dyDescent="0.2">
      <c r="B31" s="14">
        <v>20</v>
      </c>
      <c r="C31" s="10">
        <f t="shared" si="1"/>
        <v>-2.2400000000000011</v>
      </c>
      <c r="D31" s="10">
        <f t="shared" si="2"/>
        <v>-2.2400000000000011</v>
      </c>
      <c r="E31" s="10">
        <f t="shared" si="3"/>
        <v>-2.2400000000000011</v>
      </c>
      <c r="F31" s="10">
        <f t="shared" si="4"/>
        <v>-2.2400000000000011</v>
      </c>
      <c r="G31" s="10">
        <f t="shared" si="5"/>
        <v>-2.2400000000000011</v>
      </c>
      <c r="H31" s="10">
        <f t="shared" si="6"/>
        <v>-2.2400000000000011</v>
      </c>
      <c r="I31" s="10">
        <f t="shared" si="7"/>
        <v>-2.2400000000000011</v>
      </c>
      <c r="J31" s="10">
        <f t="shared" si="8"/>
        <v>-2.2400000000000011</v>
      </c>
      <c r="K31" s="10">
        <f t="shared" si="9"/>
        <v>-2.2400000000000011</v>
      </c>
      <c r="L31" s="10">
        <f t="shared" si="10"/>
        <v>-2.2400000000000011</v>
      </c>
    </row>
    <row r="32" spans="2:12" x14ac:dyDescent="0.2">
      <c r="B32" s="14">
        <v>21</v>
      </c>
      <c r="C32" s="10">
        <f t="shared" si="1"/>
        <v>-2.3520000000000012</v>
      </c>
      <c r="D32" s="10">
        <f t="shared" si="2"/>
        <v>-2.3520000000000012</v>
      </c>
      <c r="E32" s="10">
        <f t="shared" si="3"/>
        <v>-2.3520000000000012</v>
      </c>
      <c r="F32" s="10">
        <f t="shared" si="4"/>
        <v>-2.3520000000000012</v>
      </c>
      <c r="G32" s="10">
        <f t="shared" si="5"/>
        <v>-2.3520000000000012</v>
      </c>
      <c r="H32" s="10">
        <f t="shared" si="6"/>
        <v>-2.3520000000000012</v>
      </c>
      <c r="I32" s="10">
        <f t="shared" si="7"/>
        <v>-2.3520000000000012</v>
      </c>
      <c r="J32" s="10">
        <f t="shared" si="8"/>
        <v>-2.3520000000000012</v>
      </c>
      <c r="K32" s="10">
        <f t="shared" si="9"/>
        <v>-2.3520000000000012</v>
      </c>
      <c r="L32" s="10">
        <f t="shared" si="10"/>
        <v>-2.3520000000000012</v>
      </c>
    </row>
    <row r="33" spans="2:12" x14ac:dyDescent="0.2">
      <c r="B33" s="14">
        <v>22</v>
      </c>
      <c r="C33" s="10">
        <f t="shared" si="1"/>
        <v>-2.4640000000000013</v>
      </c>
      <c r="D33" s="10">
        <f t="shared" si="2"/>
        <v>-2.4640000000000013</v>
      </c>
      <c r="E33" s="10">
        <f t="shared" si="3"/>
        <v>-2.4640000000000013</v>
      </c>
      <c r="F33" s="10">
        <f t="shared" si="4"/>
        <v>-2.4640000000000013</v>
      </c>
      <c r="G33" s="10">
        <f t="shared" si="5"/>
        <v>-2.4640000000000013</v>
      </c>
      <c r="H33" s="10">
        <f t="shared" si="6"/>
        <v>-2.4640000000000013</v>
      </c>
      <c r="I33" s="10">
        <f t="shared" si="7"/>
        <v>-2.4640000000000013</v>
      </c>
      <c r="J33" s="10">
        <f t="shared" si="8"/>
        <v>-2.4640000000000013</v>
      </c>
      <c r="K33" s="10">
        <f t="shared" si="9"/>
        <v>-2.4640000000000013</v>
      </c>
      <c r="L33" s="10">
        <f t="shared" si="10"/>
        <v>-2.4640000000000013</v>
      </c>
    </row>
    <row r="34" spans="2:12" x14ac:dyDescent="0.2">
      <c r="B34" s="14">
        <v>23</v>
      </c>
      <c r="C34" s="10">
        <f t="shared" si="1"/>
        <v>-2.5760000000000014</v>
      </c>
      <c r="D34" s="10">
        <f t="shared" si="2"/>
        <v>-2.5760000000000014</v>
      </c>
      <c r="E34" s="10">
        <f t="shared" si="3"/>
        <v>-2.5760000000000014</v>
      </c>
      <c r="F34" s="10">
        <f t="shared" si="4"/>
        <v>-2.5760000000000014</v>
      </c>
      <c r="G34" s="10">
        <f t="shared" si="5"/>
        <v>-2.5760000000000014</v>
      </c>
      <c r="H34" s="10">
        <f t="shared" si="6"/>
        <v>-2.5760000000000014</v>
      </c>
      <c r="I34" s="10">
        <f t="shared" si="7"/>
        <v>-2.5760000000000014</v>
      </c>
      <c r="J34" s="10">
        <f t="shared" si="8"/>
        <v>-2.5760000000000014</v>
      </c>
      <c r="K34" s="10">
        <f t="shared" si="9"/>
        <v>-2.5760000000000014</v>
      </c>
      <c r="L34" s="10">
        <f t="shared" si="10"/>
        <v>-2.5760000000000014</v>
      </c>
    </row>
    <row r="35" spans="2:12" x14ac:dyDescent="0.2">
      <c r="B35" s="14">
        <v>24</v>
      </c>
      <c r="C35" s="10">
        <f t="shared" si="1"/>
        <v>-2.6880000000000015</v>
      </c>
      <c r="D35" s="10">
        <f t="shared" si="2"/>
        <v>-2.6880000000000015</v>
      </c>
      <c r="E35" s="10">
        <f t="shared" si="3"/>
        <v>-2.6880000000000015</v>
      </c>
      <c r="F35" s="10">
        <f t="shared" si="4"/>
        <v>-2.6880000000000015</v>
      </c>
      <c r="G35" s="10">
        <f t="shared" si="5"/>
        <v>-2.6880000000000015</v>
      </c>
      <c r="H35" s="10">
        <f t="shared" si="6"/>
        <v>-2.6880000000000015</v>
      </c>
      <c r="I35" s="10">
        <f t="shared" si="7"/>
        <v>-2.6880000000000015</v>
      </c>
      <c r="J35" s="10">
        <f t="shared" si="8"/>
        <v>-2.6880000000000015</v>
      </c>
      <c r="K35" s="10">
        <f t="shared" si="9"/>
        <v>-2.6880000000000015</v>
      </c>
      <c r="L35" s="10">
        <f t="shared" si="10"/>
        <v>-2.6880000000000015</v>
      </c>
    </row>
    <row r="36" spans="2:12" x14ac:dyDescent="0.2">
      <c r="B36" s="14">
        <v>25</v>
      </c>
      <c r="C36" s="10">
        <f t="shared" si="1"/>
        <v>-2.8000000000000016</v>
      </c>
      <c r="D36" s="10">
        <f t="shared" si="2"/>
        <v>-2.8000000000000016</v>
      </c>
      <c r="E36" s="10">
        <f t="shared" si="3"/>
        <v>-2.8000000000000016</v>
      </c>
      <c r="F36" s="10">
        <f t="shared" si="4"/>
        <v>-2.8000000000000016</v>
      </c>
      <c r="G36" s="10">
        <f t="shared" si="5"/>
        <v>-2.8000000000000016</v>
      </c>
      <c r="H36" s="10">
        <f t="shared" si="6"/>
        <v>-2.8000000000000016</v>
      </c>
      <c r="I36" s="10">
        <f t="shared" si="7"/>
        <v>-2.8000000000000016</v>
      </c>
      <c r="J36" s="10">
        <f t="shared" si="8"/>
        <v>-2.8000000000000016</v>
      </c>
      <c r="K36" s="10">
        <f t="shared" si="9"/>
        <v>-2.8000000000000016</v>
      </c>
      <c r="L36" s="10">
        <f t="shared" si="10"/>
        <v>-2.8000000000000016</v>
      </c>
    </row>
    <row r="37" spans="2:12" x14ac:dyDescent="0.2">
      <c r="B37" s="14">
        <v>26</v>
      </c>
      <c r="C37" s="10">
        <f t="shared" si="1"/>
        <v>-2.9120000000000017</v>
      </c>
      <c r="D37" s="10">
        <f t="shared" si="2"/>
        <v>-2.9120000000000017</v>
      </c>
      <c r="E37" s="10">
        <f t="shared" si="3"/>
        <v>-2.9120000000000017</v>
      </c>
      <c r="F37" s="10">
        <f t="shared" si="4"/>
        <v>-2.9120000000000017</v>
      </c>
      <c r="G37" s="10">
        <f t="shared" si="5"/>
        <v>-2.9120000000000017</v>
      </c>
      <c r="H37" s="10">
        <f t="shared" si="6"/>
        <v>-2.9120000000000017</v>
      </c>
      <c r="I37" s="10">
        <f t="shared" si="7"/>
        <v>-2.9120000000000017</v>
      </c>
      <c r="J37" s="10">
        <f t="shared" si="8"/>
        <v>-2.9120000000000017</v>
      </c>
      <c r="K37" s="10">
        <f t="shared" si="9"/>
        <v>-2.9120000000000017</v>
      </c>
      <c r="L37" s="10">
        <f t="shared" si="10"/>
        <v>-2.9120000000000017</v>
      </c>
    </row>
    <row r="38" spans="2:12" x14ac:dyDescent="0.2">
      <c r="B38" s="14">
        <v>27</v>
      </c>
      <c r="C38" s="10">
        <f t="shared" si="1"/>
        <v>-3.0240000000000018</v>
      </c>
      <c r="D38" s="10">
        <f t="shared" si="2"/>
        <v>-3.0240000000000018</v>
      </c>
      <c r="E38" s="10">
        <f t="shared" si="3"/>
        <v>-3.0240000000000018</v>
      </c>
      <c r="F38" s="10">
        <f t="shared" si="4"/>
        <v>-3.0240000000000018</v>
      </c>
      <c r="G38" s="10">
        <f t="shared" si="5"/>
        <v>-3.0240000000000018</v>
      </c>
      <c r="H38" s="10">
        <f t="shared" si="6"/>
        <v>-3.0240000000000018</v>
      </c>
      <c r="I38" s="10">
        <f t="shared" si="7"/>
        <v>-3.0240000000000018</v>
      </c>
      <c r="J38" s="10">
        <f t="shared" si="8"/>
        <v>-3.0240000000000018</v>
      </c>
      <c r="K38" s="10">
        <f t="shared" si="9"/>
        <v>-3.0240000000000018</v>
      </c>
      <c r="L38" s="10">
        <f t="shared" si="10"/>
        <v>-3.0240000000000018</v>
      </c>
    </row>
    <row r="39" spans="2:12" x14ac:dyDescent="0.2">
      <c r="B39" s="14">
        <v>28</v>
      </c>
      <c r="C39" s="10">
        <f t="shared" si="1"/>
        <v>-3.1360000000000019</v>
      </c>
      <c r="D39" s="10">
        <f t="shared" si="2"/>
        <v>-3.1360000000000019</v>
      </c>
      <c r="E39" s="10">
        <f t="shared" si="3"/>
        <v>-3.1360000000000019</v>
      </c>
      <c r="F39" s="10">
        <f t="shared" si="4"/>
        <v>-3.1360000000000019</v>
      </c>
      <c r="G39" s="10">
        <f t="shared" si="5"/>
        <v>-3.1360000000000019</v>
      </c>
      <c r="H39" s="10">
        <f t="shared" si="6"/>
        <v>-3.1360000000000019</v>
      </c>
      <c r="I39" s="10">
        <f t="shared" si="7"/>
        <v>-3.1360000000000019</v>
      </c>
      <c r="J39" s="10">
        <f t="shared" si="8"/>
        <v>-3.1360000000000019</v>
      </c>
      <c r="K39" s="10">
        <f t="shared" si="9"/>
        <v>-3.1360000000000019</v>
      </c>
      <c r="L39" s="10">
        <f t="shared" si="10"/>
        <v>-3.1360000000000019</v>
      </c>
    </row>
    <row r="40" spans="2:12" x14ac:dyDescent="0.2">
      <c r="B40" s="14">
        <v>29</v>
      </c>
      <c r="C40" s="10">
        <f t="shared" si="1"/>
        <v>-3.248000000000002</v>
      </c>
      <c r="D40" s="10">
        <f t="shared" si="2"/>
        <v>-3.248000000000002</v>
      </c>
      <c r="E40" s="10">
        <f t="shared" si="3"/>
        <v>-3.248000000000002</v>
      </c>
      <c r="F40" s="10">
        <f t="shared" si="4"/>
        <v>-3.248000000000002</v>
      </c>
      <c r="G40" s="10">
        <f t="shared" si="5"/>
        <v>-3.248000000000002</v>
      </c>
      <c r="H40" s="10">
        <f t="shared" si="6"/>
        <v>-3.248000000000002</v>
      </c>
      <c r="I40" s="10">
        <f t="shared" si="7"/>
        <v>-3.248000000000002</v>
      </c>
      <c r="J40" s="10">
        <f t="shared" si="8"/>
        <v>-3.248000000000002</v>
      </c>
      <c r="K40" s="10">
        <f t="shared" si="9"/>
        <v>-3.248000000000002</v>
      </c>
      <c r="L40" s="10">
        <f t="shared" si="10"/>
        <v>-3.248000000000002</v>
      </c>
    </row>
    <row r="41" spans="2:12" x14ac:dyDescent="0.2">
      <c r="B41" s="14">
        <v>30</v>
      </c>
      <c r="C41" s="10">
        <f t="shared" si="1"/>
        <v>-3.3600000000000021</v>
      </c>
      <c r="D41" s="10">
        <f t="shared" si="2"/>
        <v>-3.3600000000000021</v>
      </c>
      <c r="E41" s="10">
        <f t="shared" si="3"/>
        <v>-3.3600000000000021</v>
      </c>
      <c r="F41" s="10">
        <f t="shared" si="4"/>
        <v>-3.3600000000000021</v>
      </c>
      <c r="G41" s="10">
        <f t="shared" si="5"/>
        <v>-3.3600000000000021</v>
      </c>
      <c r="H41" s="10">
        <f t="shared" si="6"/>
        <v>-3.3600000000000021</v>
      </c>
      <c r="I41" s="10">
        <f t="shared" si="7"/>
        <v>-3.3600000000000021</v>
      </c>
      <c r="J41" s="10">
        <f t="shared" si="8"/>
        <v>-3.3600000000000021</v>
      </c>
      <c r="K41" s="10">
        <f t="shared" si="9"/>
        <v>-3.3600000000000021</v>
      </c>
      <c r="L41" s="10">
        <f t="shared" si="10"/>
        <v>-3.3600000000000021</v>
      </c>
    </row>
    <row r="42" spans="2:12" x14ac:dyDescent="0.2">
      <c r="B42" s="14">
        <v>31</v>
      </c>
      <c r="C42" s="10">
        <f t="shared" si="1"/>
        <v>-3.4720000000000022</v>
      </c>
      <c r="D42" s="10">
        <f t="shared" si="2"/>
        <v>-3.4720000000000022</v>
      </c>
      <c r="E42" s="10">
        <f t="shared" si="3"/>
        <v>-3.4720000000000022</v>
      </c>
      <c r="F42" s="10">
        <f t="shared" si="4"/>
        <v>-3.4720000000000022</v>
      </c>
      <c r="G42" s="10">
        <f t="shared" si="5"/>
        <v>-3.4720000000000022</v>
      </c>
      <c r="H42" s="10">
        <f t="shared" si="6"/>
        <v>-3.4720000000000022</v>
      </c>
      <c r="I42" s="10">
        <f t="shared" si="7"/>
        <v>-3.4720000000000022</v>
      </c>
      <c r="J42" s="10">
        <f t="shared" si="8"/>
        <v>-3.4720000000000022</v>
      </c>
      <c r="K42" s="10">
        <f t="shared" si="9"/>
        <v>-3.4720000000000022</v>
      </c>
      <c r="L42" s="10">
        <f t="shared" si="10"/>
        <v>-3.4720000000000022</v>
      </c>
    </row>
    <row r="43" spans="2:12" x14ac:dyDescent="0.2">
      <c r="B43" s="14">
        <v>32</v>
      </c>
      <c r="C43" s="10">
        <f t="shared" si="1"/>
        <v>-3.5840000000000023</v>
      </c>
      <c r="D43" s="10">
        <f t="shared" si="2"/>
        <v>-3.5840000000000023</v>
      </c>
      <c r="E43" s="10">
        <f t="shared" si="3"/>
        <v>-3.5840000000000023</v>
      </c>
      <c r="F43" s="10">
        <f t="shared" si="4"/>
        <v>-3.5840000000000023</v>
      </c>
      <c r="G43" s="10">
        <f t="shared" si="5"/>
        <v>-3.5840000000000023</v>
      </c>
      <c r="H43" s="10">
        <f t="shared" si="6"/>
        <v>-3.5840000000000023</v>
      </c>
      <c r="I43" s="10">
        <f t="shared" si="7"/>
        <v>-3.5840000000000023</v>
      </c>
      <c r="J43" s="10">
        <f t="shared" si="8"/>
        <v>-3.5840000000000023</v>
      </c>
      <c r="K43" s="10">
        <f t="shared" si="9"/>
        <v>-3.5840000000000023</v>
      </c>
      <c r="L43" s="10">
        <f t="shared" si="10"/>
        <v>-3.5840000000000023</v>
      </c>
    </row>
    <row r="44" spans="2:12" x14ac:dyDescent="0.2">
      <c r="B44" s="14">
        <v>33</v>
      </c>
      <c r="C44" s="10">
        <f t="shared" si="1"/>
        <v>-3.6960000000000024</v>
      </c>
      <c r="D44" s="10">
        <f t="shared" si="2"/>
        <v>-3.6960000000000024</v>
      </c>
      <c r="E44" s="10">
        <f t="shared" si="3"/>
        <v>-3.6960000000000024</v>
      </c>
      <c r="F44" s="10">
        <f t="shared" si="4"/>
        <v>-3.6960000000000024</v>
      </c>
      <c r="G44" s="10">
        <f t="shared" si="5"/>
        <v>-3.6960000000000024</v>
      </c>
      <c r="H44" s="10">
        <f t="shared" si="6"/>
        <v>-3.6960000000000024</v>
      </c>
      <c r="I44" s="10">
        <f t="shared" si="7"/>
        <v>-3.6960000000000024</v>
      </c>
      <c r="J44" s="10">
        <f t="shared" si="8"/>
        <v>-3.6960000000000024</v>
      </c>
      <c r="K44" s="10">
        <f t="shared" si="9"/>
        <v>-3.6960000000000024</v>
      </c>
      <c r="L44" s="10">
        <f t="shared" si="10"/>
        <v>-3.6960000000000024</v>
      </c>
    </row>
    <row r="45" spans="2:12" x14ac:dyDescent="0.2">
      <c r="B45" s="14">
        <v>34</v>
      </c>
      <c r="C45" s="10">
        <f t="shared" si="1"/>
        <v>-3.8080000000000025</v>
      </c>
      <c r="D45" s="10">
        <f t="shared" si="2"/>
        <v>-3.8080000000000025</v>
      </c>
      <c r="E45" s="10">
        <f t="shared" si="3"/>
        <v>-3.8080000000000025</v>
      </c>
      <c r="F45" s="10">
        <f t="shared" si="4"/>
        <v>-3.8080000000000025</v>
      </c>
      <c r="G45" s="10">
        <f t="shared" si="5"/>
        <v>-3.8080000000000025</v>
      </c>
      <c r="H45" s="10">
        <f t="shared" si="6"/>
        <v>-3.8080000000000025</v>
      </c>
      <c r="I45" s="10">
        <f t="shared" si="7"/>
        <v>-3.8080000000000025</v>
      </c>
      <c r="J45" s="10">
        <f t="shared" si="8"/>
        <v>-3.8080000000000025</v>
      </c>
      <c r="K45" s="10">
        <f t="shared" si="9"/>
        <v>-3.8080000000000025</v>
      </c>
      <c r="L45" s="10">
        <f t="shared" si="10"/>
        <v>-3.8080000000000025</v>
      </c>
    </row>
    <row r="46" spans="2:12" x14ac:dyDescent="0.2">
      <c r="B46" s="14">
        <v>35</v>
      </c>
      <c r="C46" s="10">
        <f t="shared" si="1"/>
        <v>-3.9200000000000026</v>
      </c>
      <c r="D46" s="10">
        <f t="shared" si="2"/>
        <v>-3.9200000000000026</v>
      </c>
      <c r="E46" s="10">
        <f t="shared" si="3"/>
        <v>-3.9200000000000026</v>
      </c>
      <c r="F46" s="10">
        <f t="shared" si="4"/>
        <v>-3.9200000000000026</v>
      </c>
      <c r="G46" s="10">
        <f t="shared" si="5"/>
        <v>-3.9200000000000026</v>
      </c>
      <c r="H46" s="10">
        <f t="shared" si="6"/>
        <v>-3.9200000000000026</v>
      </c>
      <c r="I46" s="10">
        <f t="shared" si="7"/>
        <v>-3.9200000000000026</v>
      </c>
      <c r="J46" s="10">
        <f t="shared" si="8"/>
        <v>-3.9200000000000026</v>
      </c>
      <c r="K46" s="10">
        <f t="shared" si="9"/>
        <v>-3.9200000000000026</v>
      </c>
      <c r="L46" s="10">
        <f t="shared" si="10"/>
        <v>-3.9200000000000026</v>
      </c>
    </row>
    <row r="47" spans="2:12" x14ac:dyDescent="0.2">
      <c r="B47" s="14">
        <v>36</v>
      </c>
      <c r="C47" s="10">
        <f t="shared" si="1"/>
        <v>-4.0320000000000027</v>
      </c>
      <c r="D47" s="10">
        <f t="shared" si="2"/>
        <v>-4.0320000000000027</v>
      </c>
      <c r="E47" s="10">
        <f t="shared" si="3"/>
        <v>-4.0320000000000027</v>
      </c>
      <c r="F47" s="10">
        <f t="shared" si="4"/>
        <v>-4.0320000000000027</v>
      </c>
      <c r="G47" s="10">
        <f t="shared" si="5"/>
        <v>-4.0320000000000027</v>
      </c>
      <c r="H47" s="10">
        <f t="shared" si="6"/>
        <v>-4.0320000000000027</v>
      </c>
      <c r="I47" s="10">
        <f t="shared" si="7"/>
        <v>-4.0320000000000027</v>
      </c>
      <c r="J47" s="10">
        <f t="shared" si="8"/>
        <v>-4.0320000000000027</v>
      </c>
      <c r="K47" s="10">
        <f t="shared" si="9"/>
        <v>-4.0320000000000027</v>
      </c>
      <c r="L47" s="10">
        <f t="shared" si="10"/>
        <v>-4.0320000000000027</v>
      </c>
    </row>
    <row r="48" spans="2:12" x14ac:dyDescent="0.2">
      <c r="B48" s="14">
        <v>37</v>
      </c>
      <c r="C48" s="10">
        <f t="shared" si="1"/>
        <v>-4.1440000000000028</v>
      </c>
      <c r="D48" s="10">
        <f t="shared" si="2"/>
        <v>-4.1440000000000028</v>
      </c>
      <c r="E48" s="10">
        <f t="shared" si="3"/>
        <v>-4.1440000000000028</v>
      </c>
      <c r="F48" s="10">
        <f t="shared" si="4"/>
        <v>-4.1440000000000028</v>
      </c>
      <c r="G48" s="10">
        <f t="shared" si="5"/>
        <v>-4.1440000000000028</v>
      </c>
      <c r="H48" s="10">
        <f t="shared" si="6"/>
        <v>-4.1440000000000028</v>
      </c>
      <c r="I48" s="10">
        <f t="shared" si="7"/>
        <v>-4.1440000000000028</v>
      </c>
      <c r="J48" s="10">
        <f t="shared" si="8"/>
        <v>-4.1440000000000028</v>
      </c>
      <c r="K48" s="10">
        <f t="shared" si="9"/>
        <v>-4.1440000000000028</v>
      </c>
      <c r="L48" s="10">
        <f t="shared" si="10"/>
        <v>-4.1440000000000028</v>
      </c>
    </row>
    <row r="49" spans="2:12" x14ac:dyDescent="0.2">
      <c r="B49" s="14">
        <v>38</v>
      </c>
      <c r="C49" s="10">
        <f t="shared" si="1"/>
        <v>-4.2560000000000029</v>
      </c>
      <c r="D49" s="10">
        <f t="shared" si="2"/>
        <v>-4.2560000000000029</v>
      </c>
      <c r="E49" s="10">
        <f t="shared" si="3"/>
        <v>-4.2560000000000029</v>
      </c>
      <c r="F49" s="10">
        <f t="shared" si="4"/>
        <v>-4.2560000000000029</v>
      </c>
      <c r="G49" s="10">
        <f t="shared" si="5"/>
        <v>-4.2560000000000029</v>
      </c>
      <c r="H49" s="10">
        <f t="shared" si="6"/>
        <v>-4.2560000000000029</v>
      </c>
      <c r="I49" s="10">
        <f t="shared" si="7"/>
        <v>-4.2560000000000029</v>
      </c>
      <c r="J49" s="10">
        <f t="shared" si="8"/>
        <v>-4.2560000000000029</v>
      </c>
      <c r="K49" s="10">
        <f t="shared" si="9"/>
        <v>-4.2560000000000029</v>
      </c>
      <c r="L49" s="10">
        <f t="shared" si="10"/>
        <v>-4.2560000000000029</v>
      </c>
    </row>
    <row r="50" spans="2:12" x14ac:dyDescent="0.2">
      <c r="B50" s="14">
        <v>39</v>
      </c>
      <c r="C50" s="10">
        <f t="shared" si="1"/>
        <v>-4.368000000000003</v>
      </c>
      <c r="D50" s="10">
        <f t="shared" si="2"/>
        <v>-4.368000000000003</v>
      </c>
      <c r="E50" s="10">
        <f t="shared" si="3"/>
        <v>-4.368000000000003</v>
      </c>
      <c r="F50" s="10">
        <f t="shared" si="4"/>
        <v>-4.368000000000003</v>
      </c>
      <c r="G50" s="10">
        <f t="shared" si="5"/>
        <v>-4.368000000000003</v>
      </c>
      <c r="H50" s="10">
        <f t="shared" si="6"/>
        <v>-4.368000000000003</v>
      </c>
      <c r="I50" s="10">
        <f t="shared" si="7"/>
        <v>-4.368000000000003</v>
      </c>
      <c r="J50" s="10">
        <f t="shared" si="8"/>
        <v>-4.368000000000003</v>
      </c>
      <c r="K50" s="10">
        <f t="shared" si="9"/>
        <v>-4.368000000000003</v>
      </c>
      <c r="L50" s="10">
        <f t="shared" si="10"/>
        <v>-4.368000000000003</v>
      </c>
    </row>
    <row r="51" spans="2:12" x14ac:dyDescent="0.2">
      <c r="B51" s="14">
        <v>40</v>
      </c>
      <c r="C51" s="10">
        <f t="shared" si="1"/>
        <v>-4.4800000000000031</v>
      </c>
      <c r="D51" s="10">
        <f t="shared" si="2"/>
        <v>-4.4800000000000031</v>
      </c>
      <c r="E51" s="10">
        <f t="shared" si="3"/>
        <v>-4.4800000000000031</v>
      </c>
      <c r="F51" s="10">
        <f t="shared" si="4"/>
        <v>-4.4800000000000031</v>
      </c>
      <c r="G51" s="10">
        <f t="shared" si="5"/>
        <v>-4.4800000000000031</v>
      </c>
      <c r="H51" s="10">
        <f t="shared" si="6"/>
        <v>-4.4800000000000031</v>
      </c>
      <c r="I51" s="10">
        <f t="shared" si="7"/>
        <v>-4.4800000000000031</v>
      </c>
      <c r="J51" s="10">
        <f t="shared" si="8"/>
        <v>-4.4800000000000031</v>
      </c>
      <c r="K51" s="10">
        <f t="shared" si="9"/>
        <v>-4.4800000000000031</v>
      </c>
      <c r="L51" s="10">
        <f t="shared" si="10"/>
        <v>-4.4800000000000031</v>
      </c>
    </row>
    <row r="52" spans="2:12" x14ac:dyDescent="0.2">
      <c r="B52" s="14">
        <v>41</v>
      </c>
      <c r="C52" s="10">
        <f t="shared" si="1"/>
        <v>-4.5920000000000032</v>
      </c>
      <c r="D52" s="10">
        <f t="shared" si="2"/>
        <v>-4.5920000000000032</v>
      </c>
      <c r="E52" s="10">
        <f t="shared" si="3"/>
        <v>-4.5920000000000032</v>
      </c>
      <c r="F52" s="10">
        <f t="shared" si="4"/>
        <v>-4.5920000000000032</v>
      </c>
      <c r="G52" s="10">
        <f t="shared" si="5"/>
        <v>-4.5920000000000032</v>
      </c>
      <c r="H52" s="10">
        <f t="shared" si="6"/>
        <v>-4.5920000000000032</v>
      </c>
      <c r="I52" s="10">
        <f t="shared" si="7"/>
        <v>-4.5920000000000032</v>
      </c>
      <c r="J52" s="10">
        <f t="shared" si="8"/>
        <v>-4.5920000000000032</v>
      </c>
      <c r="K52" s="10">
        <f t="shared" si="9"/>
        <v>-4.5920000000000032</v>
      </c>
      <c r="L52" s="10">
        <f t="shared" si="10"/>
        <v>-4.5920000000000032</v>
      </c>
    </row>
    <row r="53" spans="2:12" x14ac:dyDescent="0.2">
      <c r="B53" s="14">
        <v>42</v>
      </c>
      <c r="C53" s="10">
        <f t="shared" si="1"/>
        <v>-4.7040000000000033</v>
      </c>
      <c r="D53" s="10">
        <f t="shared" si="2"/>
        <v>-4.7040000000000033</v>
      </c>
      <c r="E53" s="10">
        <f t="shared" si="3"/>
        <v>-4.7040000000000033</v>
      </c>
      <c r="F53" s="10">
        <f t="shared" si="4"/>
        <v>-4.7040000000000033</v>
      </c>
      <c r="G53" s="10">
        <f t="shared" si="5"/>
        <v>-4.7040000000000033</v>
      </c>
      <c r="H53" s="10">
        <f t="shared" si="6"/>
        <v>-4.7040000000000033</v>
      </c>
      <c r="I53" s="10">
        <f t="shared" si="7"/>
        <v>-4.7040000000000033</v>
      </c>
      <c r="J53" s="10">
        <f t="shared" si="8"/>
        <v>-4.7040000000000033</v>
      </c>
      <c r="K53" s="10">
        <f t="shared" si="9"/>
        <v>-4.7040000000000033</v>
      </c>
      <c r="L53" s="10">
        <f t="shared" si="10"/>
        <v>-4.7040000000000033</v>
      </c>
    </row>
    <row r="54" spans="2:12" x14ac:dyDescent="0.2">
      <c r="B54" s="14">
        <v>43</v>
      </c>
      <c r="C54" s="10">
        <f t="shared" si="1"/>
        <v>-4.8160000000000034</v>
      </c>
      <c r="D54" s="10">
        <f t="shared" si="2"/>
        <v>-4.8160000000000034</v>
      </c>
      <c r="E54" s="10">
        <f t="shared" si="3"/>
        <v>-4.8160000000000034</v>
      </c>
      <c r="F54" s="10">
        <f t="shared" si="4"/>
        <v>-4.8160000000000034</v>
      </c>
      <c r="G54" s="10">
        <f t="shared" si="5"/>
        <v>-4.8160000000000034</v>
      </c>
      <c r="H54" s="10">
        <f t="shared" si="6"/>
        <v>-4.8160000000000034</v>
      </c>
      <c r="I54" s="10">
        <f t="shared" si="7"/>
        <v>-4.8160000000000034</v>
      </c>
      <c r="J54" s="10">
        <f t="shared" si="8"/>
        <v>-4.8160000000000034</v>
      </c>
      <c r="K54" s="10">
        <f t="shared" si="9"/>
        <v>-4.8160000000000034</v>
      </c>
      <c r="L54" s="10">
        <f t="shared" si="10"/>
        <v>-4.8160000000000034</v>
      </c>
    </row>
    <row r="55" spans="2:12" x14ac:dyDescent="0.2">
      <c r="B55" s="14">
        <v>44</v>
      </c>
      <c r="C55" s="10">
        <f t="shared" si="1"/>
        <v>-4.9280000000000035</v>
      </c>
      <c r="D55" s="10">
        <f t="shared" si="2"/>
        <v>-4.9280000000000035</v>
      </c>
      <c r="E55" s="10">
        <f t="shared" si="3"/>
        <v>-4.9280000000000035</v>
      </c>
      <c r="F55" s="10">
        <f t="shared" si="4"/>
        <v>-4.9280000000000035</v>
      </c>
      <c r="G55" s="10">
        <f t="shared" si="5"/>
        <v>-4.9280000000000035</v>
      </c>
      <c r="H55" s="10">
        <f t="shared" si="6"/>
        <v>-4.9280000000000035</v>
      </c>
      <c r="I55" s="10">
        <f t="shared" si="7"/>
        <v>-4.9280000000000035</v>
      </c>
      <c r="J55" s="10">
        <f t="shared" si="8"/>
        <v>-4.9280000000000035</v>
      </c>
      <c r="K55" s="10">
        <f t="shared" si="9"/>
        <v>-4.9280000000000035</v>
      </c>
      <c r="L55" s="10">
        <f t="shared" si="10"/>
        <v>-4.9280000000000035</v>
      </c>
    </row>
    <row r="56" spans="2:12" x14ac:dyDescent="0.2">
      <c r="B56" s="14">
        <v>45</v>
      </c>
      <c r="C56" s="10">
        <f t="shared" si="1"/>
        <v>-5.0400000000000036</v>
      </c>
      <c r="D56" s="10">
        <f t="shared" si="2"/>
        <v>-5.0400000000000036</v>
      </c>
      <c r="E56" s="10">
        <f t="shared" si="3"/>
        <v>-5.0400000000000036</v>
      </c>
      <c r="F56" s="10">
        <f t="shared" si="4"/>
        <v>-5.0400000000000036</v>
      </c>
      <c r="G56" s="10">
        <f t="shared" si="5"/>
        <v>-5.0400000000000036</v>
      </c>
      <c r="H56" s="10">
        <f t="shared" si="6"/>
        <v>-5.0400000000000036</v>
      </c>
      <c r="I56" s="10">
        <f t="shared" si="7"/>
        <v>-5.0400000000000036</v>
      </c>
      <c r="J56" s="10">
        <f t="shared" si="8"/>
        <v>-5.0400000000000036</v>
      </c>
      <c r="K56" s="10">
        <f t="shared" si="9"/>
        <v>-5.0400000000000036</v>
      </c>
      <c r="L56" s="10">
        <f t="shared" si="10"/>
        <v>-5.0400000000000036</v>
      </c>
    </row>
    <row r="57" spans="2:12" x14ac:dyDescent="0.2">
      <c r="B57" s="14">
        <v>46</v>
      </c>
      <c r="C57" s="10">
        <f t="shared" si="1"/>
        <v>-5.1520000000000037</v>
      </c>
      <c r="D57" s="10">
        <f t="shared" si="2"/>
        <v>-5.1520000000000037</v>
      </c>
      <c r="E57" s="10">
        <f t="shared" si="3"/>
        <v>-5.1520000000000037</v>
      </c>
      <c r="F57" s="10">
        <f t="shared" si="4"/>
        <v>-5.1520000000000037</v>
      </c>
      <c r="G57" s="10">
        <f t="shared" si="5"/>
        <v>-5.1520000000000037</v>
      </c>
      <c r="H57" s="10">
        <f t="shared" si="6"/>
        <v>-5.1520000000000037</v>
      </c>
      <c r="I57" s="10">
        <f t="shared" si="7"/>
        <v>-5.1520000000000037</v>
      </c>
      <c r="J57" s="10">
        <f t="shared" si="8"/>
        <v>-5.1520000000000037</v>
      </c>
      <c r="K57" s="10">
        <f t="shared" si="9"/>
        <v>-5.1520000000000037</v>
      </c>
      <c r="L57" s="10">
        <f t="shared" si="10"/>
        <v>-5.1520000000000037</v>
      </c>
    </row>
    <row r="58" spans="2:12" x14ac:dyDescent="0.2">
      <c r="B58" s="14">
        <v>47</v>
      </c>
      <c r="C58" s="10">
        <f t="shared" si="1"/>
        <v>-5.2640000000000038</v>
      </c>
      <c r="D58" s="10">
        <f t="shared" si="2"/>
        <v>-5.2640000000000038</v>
      </c>
      <c r="E58" s="10">
        <f t="shared" si="3"/>
        <v>-5.2640000000000038</v>
      </c>
      <c r="F58" s="10">
        <f t="shared" si="4"/>
        <v>-5.2640000000000038</v>
      </c>
      <c r="G58" s="10">
        <f t="shared" si="5"/>
        <v>-5.2640000000000038</v>
      </c>
      <c r="H58" s="10">
        <f t="shared" si="6"/>
        <v>-5.2640000000000038</v>
      </c>
      <c r="I58" s="10">
        <f t="shared" si="7"/>
        <v>-5.2640000000000038</v>
      </c>
      <c r="J58" s="10">
        <f t="shared" si="8"/>
        <v>-5.2640000000000038</v>
      </c>
      <c r="K58" s="10">
        <f t="shared" si="9"/>
        <v>-5.2640000000000038</v>
      </c>
      <c r="L58" s="10">
        <f t="shared" si="10"/>
        <v>-5.2640000000000038</v>
      </c>
    </row>
    <row r="59" spans="2:12" x14ac:dyDescent="0.2">
      <c r="B59" s="14">
        <v>48</v>
      </c>
      <c r="C59" s="10">
        <f t="shared" si="1"/>
        <v>-5.3760000000000039</v>
      </c>
      <c r="D59" s="10">
        <f t="shared" si="2"/>
        <v>-5.3760000000000039</v>
      </c>
      <c r="E59" s="10">
        <f t="shared" si="3"/>
        <v>-5.3760000000000039</v>
      </c>
      <c r="F59" s="10">
        <f t="shared" si="4"/>
        <v>-5.3760000000000039</v>
      </c>
      <c r="G59" s="10">
        <f t="shared" si="5"/>
        <v>-5.3760000000000039</v>
      </c>
      <c r="H59" s="10">
        <f t="shared" si="6"/>
        <v>-5.3760000000000039</v>
      </c>
      <c r="I59" s="10">
        <f t="shared" si="7"/>
        <v>-5.3760000000000039</v>
      </c>
      <c r="J59" s="10">
        <f t="shared" si="8"/>
        <v>-5.3760000000000039</v>
      </c>
      <c r="K59" s="10">
        <f t="shared" si="9"/>
        <v>-5.3760000000000039</v>
      </c>
      <c r="L59" s="10">
        <f t="shared" si="10"/>
        <v>-5.3760000000000039</v>
      </c>
    </row>
    <row r="60" spans="2:12" x14ac:dyDescent="0.2">
      <c r="B60" s="14">
        <v>49</v>
      </c>
      <c r="C60" s="10">
        <f t="shared" si="1"/>
        <v>-5.488000000000004</v>
      </c>
      <c r="D60" s="10">
        <f t="shared" si="2"/>
        <v>-5.488000000000004</v>
      </c>
      <c r="E60" s="10">
        <f t="shared" si="3"/>
        <v>-5.488000000000004</v>
      </c>
      <c r="F60" s="10">
        <f t="shared" si="4"/>
        <v>-5.488000000000004</v>
      </c>
      <c r="G60" s="10">
        <f t="shared" si="5"/>
        <v>-5.488000000000004</v>
      </c>
      <c r="H60" s="10">
        <f t="shared" si="6"/>
        <v>-5.488000000000004</v>
      </c>
      <c r="I60" s="10">
        <f t="shared" si="7"/>
        <v>-5.488000000000004</v>
      </c>
      <c r="J60" s="10">
        <f t="shared" si="8"/>
        <v>-5.488000000000004</v>
      </c>
      <c r="K60" s="10">
        <f t="shared" si="9"/>
        <v>-5.488000000000004</v>
      </c>
      <c r="L60" s="10">
        <f t="shared" si="10"/>
        <v>-5.488000000000004</v>
      </c>
    </row>
    <row r="61" spans="2:12" x14ac:dyDescent="0.2">
      <c r="B61" s="14">
        <v>50</v>
      </c>
      <c r="C61" s="10">
        <f t="shared" si="1"/>
        <v>-5.6000000000000041</v>
      </c>
      <c r="D61" s="10">
        <f t="shared" si="2"/>
        <v>-5.6000000000000041</v>
      </c>
      <c r="E61" s="10">
        <f t="shared" si="3"/>
        <v>-5.6000000000000041</v>
      </c>
      <c r="F61" s="10">
        <f t="shared" si="4"/>
        <v>-5.6000000000000041</v>
      </c>
      <c r="G61" s="10">
        <f t="shared" si="5"/>
        <v>-5.6000000000000041</v>
      </c>
      <c r="H61" s="10">
        <f t="shared" si="6"/>
        <v>-5.6000000000000041</v>
      </c>
      <c r="I61" s="10">
        <f t="shared" si="7"/>
        <v>-5.6000000000000041</v>
      </c>
      <c r="J61" s="10">
        <f t="shared" si="8"/>
        <v>-5.6000000000000041</v>
      </c>
      <c r="K61" s="10">
        <f t="shared" si="9"/>
        <v>-5.6000000000000041</v>
      </c>
      <c r="L61" s="10">
        <f t="shared" si="10"/>
        <v>-5.6000000000000041</v>
      </c>
    </row>
    <row r="62" spans="2:12" x14ac:dyDescent="0.2">
      <c r="B62" s="14">
        <v>51</v>
      </c>
      <c r="C62" s="10">
        <f t="shared" si="1"/>
        <v>-5.7120000000000042</v>
      </c>
      <c r="D62" s="10">
        <f t="shared" si="2"/>
        <v>-5.7120000000000042</v>
      </c>
      <c r="E62" s="10">
        <f t="shared" si="3"/>
        <v>-5.7120000000000042</v>
      </c>
      <c r="F62" s="10">
        <f t="shared" si="4"/>
        <v>-5.7120000000000042</v>
      </c>
      <c r="G62" s="10">
        <f t="shared" si="5"/>
        <v>-5.7120000000000042</v>
      </c>
      <c r="H62" s="10">
        <f t="shared" si="6"/>
        <v>-5.7120000000000042</v>
      </c>
      <c r="I62" s="10">
        <f t="shared" si="7"/>
        <v>-5.7120000000000042</v>
      </c>
      <c r="J62" s="10">
        <f t="shared" si="8"/>
        <v>-5.7120000000000042</v>
      </c>
      <c r="K62" s="10">
        <f t="shared" si="9"/>
        <v>-5.7120000000000042</v>
      </c>
      <c r="L62" s="10">
        <f t="shared" si="10"/>
        <v>-5.7120000000000042</v>
      </c>
    </row>
    <row r="63" spans="2:12" x14ac:dyDescent="0.2">
      <c r="B63" s="14">
        <v>52</v>
      </c>
      <c r="C63" s="10">
        <f t="shared" si="1"/>
        <v>-5.8240000000000043</v>
      </c>
      <c r="D63" s="10">
        <f t="shared" si="2"/>
        <v>-5.8240000000000043</v>
      </c>
      <c r="E63" s="10">
        <f t="shared" si="3"/>
        <v>-5.8240000000000043</v>
      </c>
      <c r="F63" s="10">
        <f t="shared" si="4"/>
        <v>-5.8240000000000043</v>
      </c>
      <c r="G63" s="10">
        <f t="shared" si="5"/>
        <v>-5.8240000000000043</v>
      </c>
      <c r="H63" s="10">
        <f t="shared" si="6"/>
        <v>-5.8240000000000043</v>
      </c>
      <c r="I63" s="10">
        <f t="shared" si="7"/>
        <v>-5.8240000000000043</v>
      </c>
      <c r="J63" s="10">
        <f t="shared" si="8"/>
        <v>-5.8240000000000043</v>
      </c>
      <c r="K63" s="10">
        <f t="shared" si="9"/>
        <v>-5.8240000000000043</v>
      </c>
      <c r="L63" s="10">
        <f t="shared" si="10"/>
        <v>-5.8240000000000043</v>
      </c>
    </row>
    <row r="64" spans="2:12" x14ac:dyDescent="0.2">
      <c r="B64" s="14">
        <v>53</v>
      </c>
      <c r="C64" s="10">
        <f t="shared" si="1"/>
        <v>-5.9360000000000044</v>
      </c>
      <c r="D64" s="10">
        <f t="shared" si="2"/>
        <v>-5.9360000000000044</v>
      </c>
      <c r="E64" s="10">
        <f t="shared" si="3"/>
        <v>-5.9360000000000044</v>
      </c>
      <c r="F64" s="10">
        <f t="shared" si="4"/>
        <v>-5.9360000000000044</v>
      </c>
      <c r="G64" s="10">
        <f t="shared" si="5"/>
        <v>-5.9360000000000044</v>
      </c>
      <c r="H64" s="10">
        <f t="shared" si="6"/>
        <v>-5.9360000000000044</v>
      </c>
      <c r="I64" s="10">
        <f t="shared" si="7"/>
        <v>-5.9360000000000044</v>
      </c>
      <c r="J64" s="10">
        <f t="shared" si="8"/>
        <v>-5.9360000000000044</v>
      </c>
      <c r="K64" s="10">
        <f t="shared" si="9"/>
        <v>-5.9360000000000044</v>
      </c>
      <c r="L64" s="10">
        <f t="shared" si="10"/>
        <v>-5.9360000000000044</v>
      </c>
    </row>
    <row r="65" spans="2:12" x14ac:dyDescent="0.2">
      <c r="B65" s="14">
        <v>54</v>
      </c>
      <c r="C65" s="10">
        <f t="shared" si="1"/>
        <v>-6.0480000000000045</v>
      </c>
      <c r="D65" s="10">
        <f t="shared" si="2"/>
        <v>-6.0480000000000045</v>
      </c>
      <c r="E65" s="10">
        <f t="shared" si="3"/>
        <v>-6.0480000000000045</v>
      </c>
      <c r="F65" s="10">
        <f t="shared" si="4"/>
        <v>-6.0480000000000045</v>
      </c>
      <c r="G65" s="10">
        <f t="shared" si="5"/>
        <v>-6.0480000000000045</v>
      </c>
      <c r="H65" s="10">
        <f t="shared" si="6"/>
        <v>-6.0480000000000045</v>
      </c>
      <c r="I65" s="10">
        <f t="shared" si="7"/>
        <v>-6.0480000000000045</v>
      </c>
      <c r="J65" s="10">
        <f t="shared" si="8"/>
        <v>-6.0480000000000045</v>
      </c>
      <c r="K65" s="10">
        <f t="shared" si="9"/>
        <v>-6.0480000000000045</v>
      </c>
      <c r="L65" s="10">
        <f t="shared" si="10"/>
        <v>-6.0480000000000045</v>
      </c>
    </row>
    <row r="66" spans="2:12" x14ac:dyDescent="0.2">
      <c r="B66" s="14">
        <v>55</v>
      </c>
      <c r="C66" s="10">
        <f t="shared" si="1"/>
        <v>-6.1600000000000046</v>
      </c>
      <c r="D66" s="10">
        <f t="shared" si="2"/>
        <v>-6.1600000000000046</v>
      </c>
      <c r="E66" s="10">
        <f t="shared" si="3"/>
        <v>-6.1600000000000046</v>
      </c>
      <c r="F66" s="10">
        <f t="shared" si="4"/>
        <v>-6.1600000000000046</v>
      </c>
      <c r="G66" s="10">
        <f t="shared" si="5"/>
        <v>-6.1600000000000046</v>
      </c>
      <c r="H66" s="10">
        <f t="shared" si="6"/>
        <v>-6.1600000000000046</v>
      </c>
      <c r="I66" s="10">
        <f t="shared" si="7"/>
        <v>-6.1600000000000046</v>
      </c>
      <c r="J66" s="10">
        <f t="shared" si="8"/>
        <v>-6.1600000000000046</v>
      </c>
      <c r="K66" s="10">
        <f t="shared" si="9"/>
        <v>-6.1600000000000046</v>
      </c>
      <c r="L66" s="10">
        <f t="shared" si="10"/>
        <v>-6.1600000000000046</v>
      </c>
    </row>
    <row r="67" spans="2:12" x14ac:dyDescent="0.2">
      <c r="B67" s="14">
        <v>56</v>
      </c>
      <c r="C67" s="10">
        <f t="shared" si="1"/>
        <v>-6.2720000000000047</v>
      </c>
      <c r="D67" s="10">
        <f t="shared" si="2"/>
        <v>-6.2720000000000047</v>
      </c>
      <c r="E67" s="10">
        <f t="shared" si="3"/>
        <v>-6.2720000000000047</v>
      </c>
      <c r="F67" s="10">
        <f t="shared" si="4"/>
        <v>-6.2720000000000047</v>
      </c>
      <c r="G67" s="10">
        <f t="shared" si="5"/>
        <v>-6.2720000000000047</v>
      </c>
      <c r="H67" s="10">
        <f t="shared" si="6"/>
        <v>-6.2720000000000047</v>
      </c>
      <c r="I67" s="10">
        <f t="shared" si="7"/>
        <v>-6.2720000000000047</v>
      </c>
      <c r="J67" s="10">
        <f t="shared" si="8"/>
        <v>-6.2720000000000047</v>
      </c>
      <c r="K67" s="10">
        <f t="shared" si="9"/>
        <v>-6.2720000000000047</v>
      </c>
      <c r="L67" s="10">
        <f t="shared" si="10"/>
        <v>-6.2720000000000047</v>
      </c>
    </row>
    <row r="68" spans="2:12" x14ac:dyDescent="0.2">
      <c r="B68" s="14">
        <v>57</v>
      </c>
      <c r="C68" s="10">
        <f t="shared" si="1"/>
        <v>-6.3840000000000048</v>
      </c>
      <c r="D68" s="10">
        <f t="shared" si="2"/>
        <v>-6.3840000000000048</v>
      </c>
      <c r="E68" s="10">
        <f t="shared" si="3"/>
        <v>-6.3840000000000048</v>
      </c>
      <c r="F68" s="10">
        <f t="shared" si="4"/>
        <v>-6.3840000000000048</v>
      </c>
      <c r="G68" s="10">
        <f t="shared" si="5"/>
        <v>-6.3840000000000048</v>
      </c>
      <c r="H68" s="10">
        <f t="shared" si="6"/>
        <v>-6.3840000000000048</v>
      </c>
      <c r="I68" s="10">
        <f t="shared" si="7"/>
        <v>-6.3840000000000048</v>
      </c>
      <c r="J68" s="10">
        <f t="shared" si="8"/>
        <v>-6.3840000000000048</v>
      </c>
      <c r="K68" s="10">
        <f t="shared" si="9"/>
        <v>-6.3840000000000048</v>
      </c>
      <c r="L68" s="10">
        <f t="shared" si="10"/>
        <v>-6.3840000000000048</v>
      </c>
    </row>
    <row r="69" spans="2:12" x14ac:dyDescent="0.2">
      <c r="B69" s="14">
        <v>58</v>
      </c>
      <c r="C69" s="10">
        <f t="shared" si="1"/>
        <v>-6.4960000000000049</v>
      </c>
      <c r="D69" s="10">
        <f t="shared" si="2"/>
        <v>-6.4960000000000049</v>
      </c>
      <c r="E69" s="10">
        <f t="shared" si="3"/>
        <v>-6.4960000000000049</v>
      </c>
      <c r="F69" s="10">
        <f t="shared" si="4"/>
        <v>-6.4960000000000049</v>
      </c>
      <c r="G69" s="10">
        <f t="shared" si="5"/>
        <v>-6.4960000000000049</v>
      </c>
      <c r="H69" s="10">
        <f t="shared" si="6"/>
        <v>-6.4960000000000049</v>
      </c>
      <c r="I69" s="10">
        <f t="shared" si="7"/>
        <v>-6.4960000000000049</v>
      </c>
      <c r="J69" s="10">
        <f t="shared" si="8"/>
        <v>-6.4960000000000049</v>
      </c>
      <c r="K69" s="10">
        <f t="shared" si="9"/>
        <v>-6.4960000000000049</v>
      </c>
      <c r="L69" s="10">
        <f t="shared" si="10"/>
        <v>-6.4960000000000049</v>
      </c>
    </row>
    <row r="70" spans="2:12" x14ac:dyDescent="0.2">
      <c r="B70" s="14">
        <v>59</v>
      </c>
      <c r="C70" s="10">
        <f t="shared" si="1"/>
        <v>-6.608000000000005</v>
      </c>
      <c r="D70" s="10">
        <f t="shared" si="2"/>
        <v>-6.608000000000005</v>
      </c>
      <c r="E70" s="10">
        <f t="shared" si="3"/>
        <v>-6.608000000000005</v>
      </c>
      <c r="F70" s="10">
        <f t="shared" si="4"/>
        <v>-6.608000000000005</v>
      </c>
      <c r="G70" s="10">
        <f t="shared" si="5"/>
        <v>-6.608000000000005</v>
      </c>
      <c r="H70" s="10">
        <f t="shared" si="6"/>
        <v>-6.608000000000005</v>
      </c>
      <c r="I70" s="10">
        <f t="shared" si="7"/>
        <v>-6.608000000000005</v>
      </c>
      <c r="J70" s="10">
        <f t="shared" si="8"/>
        <v>-6.608000000000005</v>
      </c>
      <c r="K70" s="10">
        <f t="shared" si="9"/>
        <v>-6.608000000000005</v>
      </c>
      <c r="L70" s="10">
        <f t="shared" si="10"/>
        <v>-6.608000000000005</v>
      </c>
    </row>
    <row r="71" spans="2:12" x14ac:dyDescent="0.2">
      <c r="B71" s="14">
        <v>60</v>
      </c>
      <c r="C71" s="10">
        <f t="shared" si="1"/>
        <v>-6.7200000000000051</v>
      </c>
      <c r="D71" s="10">
        <f t="shared" si="2"/>
        <v>-6.7200000000000051</v>
      </c>
      <c r="E71" s="10">
        <f t="shared" si="3"/>
        <v>-6.7200000000000051</v>
      </c>
      <c r="F71" s="10">
        <f t="shared" si="4"/>
        <v>-6.7200000000000051</v>
      </c>
      <c r="G71" s="10">
        <f t="shared" si="5"/>
        <v>-6.7200000000000051</v>
      </c>
      <c r="H71" s="10">
        <f t="shared" si="6"/>
        <v>-6.7200000000000051</v>
      </c>
      <c r="I71" s="10">
        <f t="shared" si="7"/>
        <v>-6.7200000000000051</v>
      </c>
      <c r="J71" s="10">
        <f t="shared" si="8"/>
        <v>-6.7200000000000051</v>
      </c>
      <c r="K71" s="10">
        <f t="shared" si="9"/>
        <v>-6.7200000000000051</v>
      </c>
      <c r="L71" s="10">
        <f t="shared" si="10"/>
        <v>-6.7200000000000051</v>
      </c>
    </row>
    <row r="72" spans="2:12" x14ac:dyDescent="0.2">
      <c r="B72" s="14">
        <v>61</v>
      </c>
      <c r="C72" s="10">
        <f t="shared" si="1"/>
        <v>-6.8320000000000052</v>
      </c>
      <c r="D72" s="10">
        <f t="shared" si="2"/>
        <v>-6.8320000000000052</v>
      </c>
      <c r="E72" s="10">
        <f t="shared" si="3"/>
        <v>-6.8320000000000052</v>
      </c>
      <c r="F72" s="10">
        <f t="shared" si="4"/>
        <v>-6.8320000000000052</v>
      </c>
      <c r="G72" s="10">
        <f t="shared" si="5"/>
        <v>-6.8320000000000052</v>
      </c>
      <c r="H72" s="10">
        <f t="shared" si="6"/>
        <v>-6.8320000000000052</v>
      </c>
      <c r="I72" s="10">
        <f t="shared" si="7"/>
        <v>-6.8320000000000052</v>
      </c>
      <c r="J72" s="10">
        <f t="shared" si="8"/>
        <v>-6.8320000000000052</v>
      </c>
      <c r="K72" s="10">
        <f t="shared" si="9"/>
        <v>-6.8320000000000052</v>
      </c>
      <c r="L72" s="10">
        <f t="shared" si="10"/>
        <v>-6.8320000000000052</v>
      </c>
    </row>
    <row r="73" spans="2:12" x14ac:dyDescent="0.2">
      <c r="B73" s="14">
        <v>62</v>
      </c>
      <c r="C73" s="10">
        <f t="shared" si="1"/>
        <v>-6.9440000000000053</v>
      </c>
      <c r="D73" s="10">
        <f t="shared" si="2"/>
        <v>-6.9440000000000053</v>
      </c>
      <c r="E73" s="10">
        <f t="shared" si="3"/>
        <v>-6.9440000000000053</v>
      </c>
      <c r="F73" s="10">
        <f t="shared" si="4"/>
        <v>-6.9440000000000053</v>
      </c>
      <c r="G73" s="10">
        <f t="shared" si="5"/>
        <v>-6.9440000000000053</v>
      </c>
      <c r="H73" s="10">
        <f t="shared" si="6"/>
        <v>-6.9440000000000053</v>
      </c>
      <c r="I73" s="10">
        <f t="shared" si="7"/>
        <v>-6.9440000000000053</v>
      </c>
      <c r="J73" s="10">
        <f t="shared" si="8"/>
        <v>-6.9440000000000053</v>
      </c>
      <c r="K73" s="10">
        <f t="shared" si="9"/>
        <v>-6.9440000000000053</v>
      </c>
      <c r="L73" s="10">
        <f t="shared" si="10"/>
        <v>-6.9440000000000053</v>
      </c>
    </row>
    <row r="74" spans="2:12" x14ac:dyDescent="0.2">
      <c r="B74" s="14">
        <v>63</v>
      </c>
      <c r="C74" s="10">
        <f t="shared" si="1"/>
        <v>-7.0560000000000054</v>
      </c>
      <c r="D74" s="10">
        <f t="shared" si="2"/>
        <v>-7.0560000000000054</v>
      </c>
      <c r="E74" s="10">
        <f t="shared" si="3"/>
        <v>-7.0560000000000054</v>
      </c>
      <c r="F74" s="10">
        <f t="shared" si="4"/>
        <v>-7.0560000000000054</v>
      </c>
      <c r="G74" s="10">
        <f t="shared" si="5"/>
        <v>-7.0560000000000054</v>
      </c>
      <c r="H74" s="10">
        <f t="shared" si="6"/>
        <v>-7.0560000000000054</v>
      </c>
      <c r="I74" s="10">
        <f t="shared" si="7"/>
        <v>-7.0560000000000054</v>
      </c>
      <c r="J74" s="10">
        <f t="shared" si="8"/>
        <v>-7.0560000000000054</v>
      </c>
      <c r="K74" s="10">
        <f t="shared" si="9"/>
        <v>-7.0560000000000054</v>
      </c>
      <c r="L74" s="10">
        <f t="shared" si="10"/>
        <v>-7.0560000000000054</v>
      </c>
    </row>
    <row r="75" spans="2:12" x14ac:dyDescent="0.2">
      <c r="B75" s="14">
        <v>64</v>
      </c>
      <c r="C75" s="10">
        <f t="shared" si="1"/>
        <v>-7.1680000000000055</v>
      </c>
      <c r="D75" s="10">
        <f t="shared" si="2"/>
        <v>-7.1680000000000055</v>
      </c>
      <c r="E75" s="10">
        <f t="shared" si="3"/>
        <v>-7.1680000000000055</v>
      </c>
      <c r="F75" s="10">
        <f t="shared" si="4"/>
        <v>-7.1680000000000055</v>
      </c>
      <c r="G75" s="10">
        <f t="shared" si="5"/>
        <v>-7.1680000000000055</v>
      </c>
      <c r="H75" s="10">
        <f t="shared" si="6"/>
        <v>-7.1680000000000055</v>
      </c>
      <c r="I75" s="10">
        <f t="shared" si="7"/>
        <v>-7.1680000000000055</v>
      </c>
      <c r="J75" s="10">
        <f t="shared" si="8"/>
        <v>-7.1680000000000055</v>
      </c>
      <c r="K75" s="10">
        <f t="shared" si="9"/>
        <v>-7.1680000000000055</v>
      </c>
      <c r="L75" s="10">
        <f t="shared" si="10"/>
        <v>-7.1680000000000055</v>
      </c>
    </row>
    <row r="76" spans="2:12" x14ac:dyDescent="0.2">
      <c r="B76" s="14">
        <v>65</v>
      </c>
      <c r="C76" s="10">
        <f t="shared" ref="C76:C139" si="11">IF($B76&lt;C$3,(C$6*C$7-C$8)*60/1000+C75,C75-C$8*60/1000)</f>
        <v>-7.2800000000000056</v>
      </c>
      <c r="D76" s="10">
        <f t="shared" ref="D76:D139" si="12">IF($B76&lt;D$3,(D$6*D$7-D$8)*60/1000+D75,D75-D$8*60/1000)</f>
        <v>-7.2800000000000056</v>
      </c>
      <c r="E76" s="10">
        <f t="shared" ref="E76:E139" si="13">IF($B76&lt;E$3,(E$6*E$7-E$8)*60/1000+E75,E75-E$8*60/1000)</f>
        <v>-7.2800000000000056</v>
      </c>
      <c r="F76" s="10">
        <f t="shared" ref="F76:F139" si="14">IF($B76&lt;F$3,(F$6*F$7-F$8)*60/1000+F75,F75-F$8*60/1000)</f>
        <v>-7.2800000000000056</v>
      </c>
      <c r="G76" s="10">
        <f t="shared" ref="G76:G139" si="15">IF($B76&lt;G$3,(G$6*G$7-G$8)*60/1000+G75,G75-G$8*60/1000)</f>
        <v>-7.2800000000000056</v>
      </c>
      <c r="H76" s="10">
        <f t="shared" ref="H76:H139" si="16">IF($B76&lt;H$3,(H$6*H$7-H$8)*60/1000+H75,H75-H$8*60/1000)</f>
        <v>-7.2800000000000056</v>
      </c>
      <c r="I76" s="10">
        <f t="shared" ref="I76:I139" si="17">IF($B76&lt;I$3,(I$6*I$7-I$8)*60/1000+I75,I75-I$8*60/1000)</f>
        <v>-7.2800000000000056</v>
      </c>
      <c r="J76" s="10">
        <f t="shared" ref="J76:J139" si="18">IF($B76&lt;J$3,(J$6*J$7-J$8)*60/1000+J75,J75-J$8*60/1000)</f>
        <v>-7.2800000000000056</v>
      </c>
      <c r="K76" s="10">
        <f t="shared" ref="K76:K139" si="19">IF($B76&lt;K$3,(K$6*K$7-K$8)*60/1000+K75,K75-K$8*60/1000)</f>
        <v>-7.2800000000000056</v>
      </c>
      <c r="L76" s="10">
        <f t="shared" ref="L76:L139" si="20">IF($B76&lt;L$3,(L$6*L$7-L$8)*60/1000+L75,L75-L$8*60/1000)</f>
        <v>-7.2800000000000056</v>
      </c>
    </row>
    <row r="77" spans="2:12" x14ac:dyDescent="0.2">
      <c r="B77" s="14">
        <v>66</v>
      </c>
      <c r="C77" s="10">
        <f t="shared" si="11"/>
        <v>-7.3920000000000057</v>
      </c>
      <c r="D77" s="10">
        <f t="shared" si="12"/>
        <v>-7.3920000000000057</v>
      </c>
      <c r="E77" s="10">
        <f t="shared" si="13"/>
        <v>-7.3920000000000057</v>
      </c>
      <c r="F77" s="10">
        <f t="shared" si="14"/>
        <v>-7.3920000000000057</v>
      </c>
      <c r="G77" s="10">
        <f t="shared" si="15"/>
        <v>-7.3920000000000057</v>
      </c>
      <c r="H77" s="10">
        <f t="shared" si="16"/>
        <v>-7.3920000000000057</v>
      </c>
      <c r="I77" s="10">
        <f t="shared" si="17"/>
        <v>-7.3920000000000057</v>
      </c>
      <c r="J77" s="10">
        <f t="shared" si="18"/>
        <v>-7.3920000000000057</v>
      </c>
      <c r="K77" s="10">
        <f t="shared" si="19"/>
        <v>-7.3920000000000057</v>
      </c>
      <c r="L77" s="10">
        <f t="shared" si="20"/>
        <v>-7.3920000000000057</v>
      </c>
    </row>
    <row r="78" spans="2:12" x14ac:dyDescent="0.2">
      <c r="B78" s="14">
        <v>67</v>
      </c>
      <c r="C78" s="10">
        <f t="shared" si="11"/>
        <v>-7.5040000000000058</v>
      </c>
      <c r="D78" s="10">
        <f t="shared" si="12"/>
        <v>-7.5040000000000058</v>
      </c>
      <c r="E78" s="10">
        <f t="shared" si="13"/>
        <v>-7.5040000000000058</v>
      </c>
      <c r="F78" s="10">
        <f t="shared" si="14"/>
        <v>-7.5040000000000058</v>
      </c>
      <c r="G78" s="10">
        <f t="shared" si="15"/>
        <v>-7.5040000000000058</v>
      </c>
      <c r="H78" s="10">
        <f t="shared" si="16"/>
        <v>-7.5040000000000058</v>
      </c>
      <c r="I78" s="10">
        <f t="shared" si="17"/>
        <v>-7.5040000000000058</v>
      </c>
      <c r="J78" s="10">
        <f t="shared" si="18"/>
        <v>-7.5040000000000058</v>
      </c>
      <c r="K78" s="10">
        <f t="shared" si="19"/>
        <v>-7.5040000000000058</v>
      </c>
      <c r="L78" s="10">
        <f t="shared" si="20"/>
        <v>-7.5040000000000058</v>
      </c>
    </row>
    <row r="79" spans="2:12" x14ac:dyDescent="0.2">
      <c r="B79" s="14">
        <v>68</v>
      </c>
      <c r="C79" s="10">
        <f t="shared" si="11"/>
        <v>-7.6160000000000059</v>
      </c>
      <c r="D79" s="10">
        <f t="shared" si="12"/>
        <v>-7.6160000000000059</v>
      </c>
      <c r="E79" s="10">
        <f t="shared" si="13"/>
        <v>-7.6160000000000059</v>
      </c>
      <c r="F79" s="10">
        <f t="shared" si="14"/>
        <v>-7.6160000000000059</v>
      </c>
      <c r="G79" s="10">
        <f t="shared" si="15"/>
        <v>-7.6160000000000059</v>
      </c>
      <c r="H79" s="10">
        <f t="shared" si="16"/>
        <v>-7.6160000000000059</v>
      </c>
      <c r="I79" s="10">
        <f t="shared" si="17"/>
        <v>-7.6160000000000059</v>
      </c>
      <c r="J79" s="10">
        <f t="shared" si="18"/>
        <v>-7.6160000000000059</v>
      </c>
      <c r="K79" s="10">
        <f t="shared" si="19"/>
        <v>-7.6160000000000059</v>
      </c>
      <c r="L79" s="10">
        <f t="shared" si="20"/>
        <v>-7.6160000000000059</v>
      </c>
    </row>
    <row r="80" spans="2:12" x14ac:dyDescent="0.2">
      <c r="B80" s="14">
        <v>69</v>
      </c>
      <c r="C80" s="10">
        <f t="shared" si="11"/>
        <v>-7.728000000000006</v>
      </c>
      <c r="D80" s="10">
        <f t="shared" si="12"/>
        <v>-7.728000000000006</v>
      </c>
      <c r="E80" s="10">
        <f t="shared" si="13"/>
        <v>-7.728000000000006</v>
      </c>
      <c r="F80" s="10">
        <f t="shared" si="14"/>
        <v>-7.728000000000006</v>
      </c>
      <c r="G80" s="10">
        <f t="shared" si="15"/>
        <v>-7.728000000000006</v>
      </c>
      <c r="H80" s="10">
        <f t="shared" si="16"/>
        <v>-7.728000000000006</v>
      </c>
      <c r="I80" s="10">
        <f t="shared" si="17"/>
        <v>-7.728000000000006</v>
      </c>
      <c r="J80" s="10">
        <f t="shared" si="18"/>
        <v>-7.728000000000006</v>
      </c>
      <c r="K80" s="10">
        <f t="shared" si="19"/>
        <v>-7.728000000000006</v>
      </c>
      <c r="L80" s="10">
        <f t="shared" si="20"/>
        <v>-7.728000000000006</v>
      </c>
    </row>
    <row r="81" spans="2:12" x14ac:dyDescent="0.2">
      <c r="B81" s="14">
        <v>70</v>
      </c>
      <c r="C81" s="10">
        <f t="shared" si="11"/>
        <v>-7.8400000000000061</v>
      </c>
      <c r="D81" s="10">
        <f t="shared" si="12"/>
        <v>-7.8400000000000061</v>
      </c>
      <c r="E81" s="10">
        <f t="shared" si="13"/>
        <v>-7.8400000000000061</v>
      </c>
      <c r="F81" s="10">
        <f t="shared" si="14"/>
        <v>-7.8400000000000061</v>
      </c>
      <c r="G81" s="10">
        <f t="shared" si="15"/>
        <v>-7.8400000000000061</v>
      </c>
      <c r="H81" s="10">
        <f t="shared" si="16"/>
        <v>-7.8400000000000061</v>
      </c>
      <c r="I81" s="10">
        <f t="shared" si="17"/>
        <v>-7.8400000000000061</v>
      </c>
      <c r="J81" s="10">
        <f t="shared" si="18"/>
        <v>-7.8400000000000061</v>
      </c>
      <c r="K81" s="10">
        <f t="shared" si="19"/>
        <v>-7.8400000000000061</v>
      </c>
      <c r="L81" s="10">
        <f t="shared" si="20"/>
        <v>-7.8400000000000061</v>
      </c>
    </row>
    <row r="82" spans="2:12" x14ac:dyDescent="0.2">
      <c r="B82" s="14">
        <v>71</v>
      </c>
      <c r="C82" s="10">
        <f t="shared" si="11"/>
        <v>-7.9520000000000062</v>
      </c>
      <c r="D82" s="10">
        <f t="shared" si="12"/>
        <v>-7.9520000000000062</v>
      </c>
      <c r="E82" s="10">
        <f t="shared" si="13"/>
        <v>-7.9520000000000062</v>
      </c>
      <c r="F82" s="10">
        <f t="shared" si="14"/>
        <v>-7.9520000000000062</v>
      </c>
      <c r="G82" s="10">
        <f t="shared" si="15"/>
        <v>-7.9520000000000062</v>
      </c>
      <c r="H82" s="10">
        <f t="shared" si="16"/>
        <v>-7.9520000000000062</v>
      </c>
      <c r="I82" s="10">
        <f t="shared" si="17"/>
        <v>-7.9520000000000062</v>
      </c>
      <c r="J82" s="10">
        <f t="shared" si="18"/>
        <v>-7.9520000000000062</v>
      </c>
      <c r="K82" s="10">
        <f t="shared" si="19"/>
        <v>-7.9520000000000062</v>
      </c>
      <c r="L82" s="10">
        <f t="shared" si="20"/>
        <v>-7.9520000000000062</v>
      </c>
    </row>
    <row r="83" spans="2:12" x14ac:dyDescent="0.2">
      <c r="B83" s="14">
        <v>72</v>
      </c>
      <c r="C83" s="10">
        <f t="shared" si="11"/>
        <v>-8.0640000000000054</v>
      </c>
      <c r="D83" s="10">
        <f t="shared" si="12"/>
        <v>-8.0640000000000054</v>
      </c>
      <c r="E83" s="10">
        <f t="shared" si="13"/>
        <v>-8.0640000000000054</v>
      </c>
      <c r="F83" s="10">
        <f t="shared" si="14"/>
        <v>-8.0640000000000054</v>
      </c>
      <c r="G83" s="10">
        <f t="shared" si="15"/>
        <v>-8.0640000000000054</v>
      </c>
      <c r="H83" s="10">
        <f t="shared" si="16"/>
        <v>-8.0640000000000054</v>
      </c>
      <c r="I83" s="10">
        <f t="shared" si="17"/>
        <v>-8.0640000000000054</v>
      </c>
      <c r="J83" s="10">
        <f t="shared" si="18"/>
        <v>-8.0640000000000054</v>
      </c>
      <c r="K83" s="10">
        <f t="shared" si="19"/>
        <v>-8.0640000000000054</v>
      </c>
      <c r="L83" s="10">
        <f t="shared" si="20"/>
        <v>-8.0640000000000054</v>
      </c>
    </row>
    <row r="84" spans="2:12" x14ac:dyDescent="0.2">
      <c r="B84" s="14">
        <v>73</v>
      </c>
      <c r="C84" s="10">
        <f t="shared" si="11"/>
        <v>-8.1760000000000055</v>
      </c>
      <c r="D84" s="10">
        <f t="shared" si="12"/>
        <v>-8.1760000000000055</v>
      </c>
      <c r="E84" s="10">
        <f t="shared" si="13"/>
        <v>-8.1760000000000055</v>
      </c>
      <c r="F84" s="10">
        <f t="shared" si="14"/>
        <v>-8.1760000000000055</v>
      </c>
      <c r="G84" s="10">
        <f t="shared" si="15"/>
        <v>-8.1760000000000055</v>
      </c>
      <c r="H84" s="10">
        <f t="shared" si="16"/>
        <v>-8.1760000000000055</v>
      </c>
      <c r="I84" s="10">
        <f t="shared" si="17"/>
        <v>-8.1760000000000055</v>
      </c>
      <c r="J84" s="10">
        <f t="shared" si="18"/>
        <v>-8.1760000000000055</v>
      </c>
      <c r="K84" s="10">
        <f t="shared" si="19"/>
        <v>-8.1760000000000055</v>
      </c>
      <c r="L84" s="10">
        <f t="shared" si="20"/>
        <v>-8.1760000000000055</v>
      </c>
    </row>
    <row r="85" spans="2:12" x14ac:dyDescent="0.2">
      <c r="B85" s="14">
        <v>74</v>
      </c>
      <c r="C85" s="10">
        <f t="shared" si="11"/>
        <v>-8.2880000000000056</v>
      </c>
      <c r="D85" s="10">
        <f t="shared" si="12"/>
        <v>-8.2880000000000056</v>
      </c>
      <c r="E85" s="10">
        <f t="shared" si="13"/>
        <v>-8.2880000000000056</v>
      </c>
      <c r="F85" s="10">
        <f t="shared" si="14"/>
        <v>-8.2880000000000056</v>
      </c>
      <c r="G85" s="10">
        <f t="shared" si="15"/>
        <v>-8.2880000000000056</v>
      </c>
      <c r="H85" s="10">
        <f t="shared" si="16"/>
        <v>-8.2880000000000056</v>
      </c>
      <c r="I85" s="10">
        <f t="shared" si="17"/>
        <v>-8.2880000000000056</v>
      </c>
      <c r="J85" s="10">
        <f t="shared" si="18"/>
        <v>-8.2880000000000056</v>
      </c>
      <c r="K85" s="10">
        <f t="shared" si="19"/>
        <v>-8.2880000000000056</v>
      </c>
      <c r="L85" s="10">
        <f t="shared" si="20"/>
        <v>-8.2880000000000056</v>
      </c>
    </row>
    <row r="86" spans="2:12" x14ac:dyDescent="0.2">
      <c r="B86" s="14">
        <v>75</v>
      </c>
      <c r="C86" s="10">
        <f t="shared" si="11"/>
        <v>-8.4000000000000057</v>
      </c>
      <c r="D86" s="10">
        <f t="shared" si="12"/>
        <v>-8.4000000000000057</v>
      </c>
      <c r="E86" s="10">
        <f t="shared" si="13"/>
        <v>-8.4000000000000057</v>
      </c>
      <c r="F86" s="10">
        <f t="shared" si="14"/>
        <v>-8.4000000000000057</v>
      </c>
      <c r="G86" s="10">
        <f t="shared" si="15"/>
        <v>-8.4000000000000057</v>
      </c>
      <c r="H86" s="10">
        <f t="shared" si="16"/>
        <v>-8.4000000000000057</v>
      </c>
      <c r="I86" s="10">
        <f t="shared" si="17"/>
        <v>-8.4000000000000057</v>
      </c>
      <c r="J86" s="10">
        <f t="shared" si="18"/>
        <v>-8.4000000000000057</v>
      </c>
      <c r="K86" s="10">
        <f t="shared" si="19"/>
        <v>-8.4000000000000057</v>
      </c>
      <c r="L86" s="10">
        <f t="shared" si="20"/>
        <v>-8.4000000000000057</v>
      </c>
    </row>
    <row r="87" spans="2:12" x14ac:dyDescent="0.2">
      <c r="B87" s="14">
        <v>76</v>
      </c>
      <c r="C87" s="10">
        <f t="shared" si="11"/>
        <v>-8.5120000000000058</v>
      </c>
      <c r="D87" s="10">
        <f t="shared" si="12"/>
        <v>-8.5120000000000058</v>
      </c>
      <c r="E87" s="10">
        <f t="shared" si="13"/>
        <v>-8.5120000000000058</v>
      </c>
      <c r="F87" s="10">
        <f t="shared" si="14"/>
        <v>-8.5120000000000058</v>
      </c>
      <c r="G87" s="10">
        <f t="shared" si="15"/>
        <v>-8.5120000000000058</v>
      </c>
      <c r="H87" s="10">
        <f t="shared" si="16"/>
        <v>-8.5120000000000058</v>
      </c>
      <c r="I87" s="10">
        <f t="shared" si="17"/>
        <v>-8.5120000000000058</v>
      </c>
      <c r="J87" s="10">
        <f t="shared" si="18"/>
        <v>-8.5120000000000058</v>
      </c>
      <c r="K87" s="10">
        <f t="shared" si="19"/>
        <v>-8.5120000000000058</v>
      </c>
      <c r="L87" s="10">
        <f t="shared" si="20"/>
        <v>-8.5120000000000058</v>
      </c>
    </row>
    <row r="88" spans="2:12" x14ac:dyDescent="0.2">
      <c r="B88" s="14">
        <v>77</v>
      </c>
      <c r="C88" s="10">
        <f t="shared" si="11"/>
        <v>-8.6240000000000059</v>
      </c>
      <c r="D88" s="10">
        <f t="shared" si="12"/>
        <v>-8.6240000000000059</v>
      </c>
      <c r="E88" s="10">
        <f t="shared" si="13"/>
        <v>-8.6240000000000059</v>
      </c>
      <c r="F88" s="10">
        <f t="shared" si="14"/>
        <v>-8.6240000000000059</v>
      </c>
      <c r="G88" s="10">
        <f t="shared" si="15"/>
        <v>-8.6240000000000059</v>
      </c>
      <c r="H88" s="10">
        <f t="shared" si="16"/>
        <v>-8.6240000000000059</v>
      </c>
      <c r="I88" s="10">
        <f t="shared" si="17"/>
        <v>-8.6240000000000059</v>
      </c>
      <c r="J88" s="10">
        <f t="shared" si="18"/>
        <v>-8.6240000000000059</v>
      </c>
      <c r="K88" s="10">
        <f t="shared" si="19"/>
        <v>-8.6240000000000059</v>
      </c>
      <c r="L88" s="10">
        <f t="shared" si="20"/>
        <v>-8.6240000000000059</v>
      </c>
    </row>
    <row r="89" spans="2:12" x14ac:dyDescent="0.2">
      <c r="B89" s="14">
        <v>78</v>
      </c>
      <c r="C89" s="10">
        <f t="shared" si="11"/>
        <v>-8.736000000000006</v>
      </c>
      <c r="D89" s="10">
        <f t="shared" si="12"/>
        <v>-8.736000000000006</v>
      </c>
      <c r="E89" s="10">
        <f t="shared" si="13"/>
        <v>-8.736000000000006</v>
      </c>
      <c r="F89" s="10">
        <f t="shared" si="14"/>
        <v>-8.736000000000006</v>
      </c>
      <c r="G89" s="10">
        <f t="shared" si="15"/>
        <v>-8.736000000000006</v>
      </c>
      <c r="H89" s="10">
        <f t="shared" si="16"/>
        <v>-8.736000000000006</v>
      </c>
      <c r="I89" s="10">
        <f t="shared" si="17"/>
        <v>-8.736000000000006</v>
      </c>
      <c r="J89" s="10">
        <f t="shared" si="18"/>
        <v>-8.736000000000006</v>
      </c>
      <c r="K89" s="10">
        <f t="shared" si="19"/>
        <v>-8.736000000000006</v>
      </c>
      <c r="L89" s="10">
        <f t="shared" si="20"/>
        <v>-8.736000000000006</v>
      </c>
    </row>
    <row r="90" spans="2:12" x14ac:dyDescent="0.2">
      <c r="B90" s="14">
        <v>79</v>
      </c>
      <c r="C90" s="10">
        <f t="shared" si="11"/>
        <v>-8.8480000000000061</v>
      </c>
      <c r="D90" s="10">
        <f t="shared" si="12"/>
        <v>-8.8480000000000061</v>
      </c>
      <c r="E90" s="10">
        <f t="shared" si="13"/>
        <v>-8.8480000000000061</v>
      </c>
      <c r="F90" s="10">
        <f t="shared" si="14"/>
        <v>-8.8480000000000061</v>
      </c>
      <c r="G90" s="10">
        <f t="shared" si="15"/>
        <v>-8.8480000000000061</v>
      </c>
      <c r="H90" s="10">
        <f t="shared" si="16"/>
        <v>-8.8480000000000061</v>
      </c>
      <c r="I90" s="10">
        <f t="shared" si="17"/>
        <v>-8.8480000000000061</v>
      </c>
      <c r="J90" s="10">
        <f t="shared" si="18"/>
        <v>-8.8480000000000061</v>
      </c>
      <c r="K90" s="10">
        <f t="shared" si="19"/>
        <v>-8.8480000000000061</v>
      </c>
      <c r="L90" s="10">
        <f t="shared" si="20"/>
        <v>-8.8480000000000061</v>
      </c>
    </row>
    <row r="91" spans="2:12" x14ac:dyDescent="0.2">
      <c r="B91" s="14">
        <v>80</v>
      </c>
      <c r="C91" s="10">
        <f t="shared" si="11"/>
        <v>-8.9600000000000062</v>
      </c>
      <c r="D91" s="10">
        <f t="shared" si="12"/>
        <v>-8.9600000000000062</v>
      </c>
      <c r="E91" s="10">
        <f t="shared" si="13"/>
        <v>-8.9600000000000062</v>
      </c>
      <c r="F91" s="10">
        <f t="shared" si="14"/>
        <v>-8.9600000000000062</v>
      </c>
      <c r="G91" s="10">
        <f t="shared" si="15"/>
        <v>-8.9600000000000062</v>
      </c>
      <c r="H91" s="10">
        <f t="shared" si="16"/>
        <v>-8.9600000000000062</v>
      </c>
      <c r="I91" s="10">
        <f t="shared" si="17"/>
        <v>-8.9600000000000062</v>
      </c>
      <c r="J91" s="10">
        <f t="shared" si="18"/>
        <v>-8.9600000000000062</v>
      </c>
      <c r="K91" s="10">
        <f t="shared" si="19"/>
        <v>-8.9600000000000062</v>
      </c>
      <c r="L91" s="10">
        <f t="shared" si="20"/>
        <v>-8.9600000000000062</v>
      </c>
    </row>
    <row r="92" spans="2:12" x14ac:dyDescent="0.2">
      <c r="B92" s="14">
        <v>81</v>
      </c>
      <c r="C92" s="10">
        <f t="shared" si="11"/>
        <v>-9.0720000000000063</v>
      </c>
      <c r="D92" s="10">
        <f t="shared" si="12"/>
        <v>-9.0720000000000063</v>
      </c>
      <c r="E92" s="10">
        <f t="shared" si="13"/>
        <v>-9.0720000000000063</v>
      </c>
      <c r="F92" s="10">
        <f t="shared" si="14"/>
        <v>-9.0720000000000063</v>
      </c>
      <c r="G92" s="10">
        <f t="shared" si="15"/>
        <v>-9.0720000000000063</v>
      </c>
      <c r="H92" s="10">
        <f t="shared" si="16"/>
        <v>-9.0720000000000063</v>
      </c>
      <c r="I92" s="10">
        <f t="shared" si="17"/>
        <v>-9.0720000000000063</v>
      </c>
      <c r="J92" s="10">
        <f t="shared" si="18"/>
        <v>-9.0720000000000063</v>
      </c>
      <c r="K92" s="10">
        <f t="shared" si="19"/>
        <v>-9.0720000000000063</v>
      </c>
      <c r="L92" s="10">
        <f t="shared" si="20"/>
        <v>-9.0720000000000063</v>
      </c>
    </row>
    <row r="93" spans="2:12" x14ac:dyDescent="0.2">
      <c r="B93" s="14">
        <v>82</v>
      </c>
      <c r="C93" s="10">
        <f t="shared" si="11"/>
        <v>-9.1840000000000064</v>
      </c>
      <c r="D93" s="10">
        <f t="shared" si="12"/>
        <v>-9.1840000000000064</v>
      </c>
      <c r="E93" s="10">
        <f t="shared" si="13"/>
        <v>-9.1840000000000064</v>
      </c>
      <c r="F93" s="10">
        <f t="shared" si="14"/>
        <v>-9.1840000000000064</v>
      </c>
      <c r="G93" s="10">
        <f t="shared" si="15"/>
        <v>-9.1840000000000064</v>
      </c>
      <c r="H93" s="10">
        <f t="shared" si="16"/>
        <v>-9.1840000000000064</v>
      </c>
      <c r="I93" s="10">
        <f t="shared" si="17"/>
        <v>-9.1840000000000064</v>
      </c>
      <c r="J93" s="10">
        <f t="shared" si="18"/>
        <v>-9.1840000000000064</v>
      </c>
      <c r="K93" s="10">
        <f t="shared" si="19"/>
        <v>-9.1840000000000064</v>
      </c>
      <c r="L93" s="10">
        <f t="shared" si="20"/>
        <v>-9.1840000000000064</v>
      </c>
    </row>
    <row r="94" spans="2:12" x14ac:dyDescent="0.2">
      <c r="B94" s="14">
        <v>83</v>
      </c>
      <c r="C94" s="10">
        <f t="shared" si="11"/>
        <v>-9.2960000000000065</v>
      </c>
      <c r="D94" s="10">
        <f t="shared" si="12"/>
        <v>-9.2960000000000065</v>
      </c>
      <c r="E94" s="10">
        <f t="shared" si="13"/>
        <v>-9.2960000000000065</v>
      </c>
      <c r="F94" s="10">
        <f t="shared" si="14"/>
        <v>-9.2960000000000065</v>
      </c>
      <c r="G94" s="10">
        <f t="shared" si="15"/>
        <v>-9.2960000000000065</v>
      </c>
      <c r="H94" s="10">
        <f t="shared" si="16"/>
        <v>-9.2960000000000065</v>
      </c>
      <c r="I94" s="10">
        <f t="shared" si="17"/>
        <v>-9.2960000000000065</v>
      </c>
      <c r="J94" s="10">
        <f t="shared" si="18"/>
        <v>-9.2960000000000065</v>
      </c>
      <c r="K94" s="10">
        <f t="shared" si="19"/>
        <v>-9.2960000000000065</v>
      </c>
      <c r="L94" s="10">
        <f t="shared" si="20"/>
        <v>-9.2960000000000065</v>
      </c>
    </row>
    <row r="95" spans="2:12" x14ac:dyDescent="0.2">
      <c r="B95" s="14">
        <v>84</v>
      </c>
      <c r="C95" s="10">
        <f t="shared" si="11"/>
        <v>-9.4080000000000066</v>
      </c>
      <c r="D95" s="10">
        <f t="shared" si="12"/>
        <v>-9.4080000000000066</v>
      </c>
      <c r="E95" s="10">
        <f t="shared" si="13"/>
        <v>-9.4080000000000066</v>
      </c>
      <c r="F95" s="10">
        <f t="shared" si="14"/>
        <v>-9.4080000000000066</v>
      </c>
      <c r="G95" s="10">
        <f t="shared" si="15"/>
        <v>-9.4080000000000066</v>
      </c>
      <c r="H95" s="10">
        <f t="shared" si="16"/>
        <v>-9.4080000000000066</v>
      </c>
      <c r="I95" s="10">
        <f t="shared" si="17"/>
        <v>-9.4080000000000066</v>
      </c>
      <c r="J95" s="10">
        <f t="shared" si="18"/>
        <v>-9.4080000000000066</v>
      </c>
      <c r="K95" s="10">
        <f t="shared" si="19"/>
        <v>-9.4080000000000066</v>
      </c>
      <c r="L95" s="10">
        <f t="shared" si="20"/>
        <v>-9.4080000000000066</v>
      </c>
    </row>
    <row r="96" spans="2:12" x14ac:dyDescent="0.2">
      <c r="B96" s="14">
        <v>85</v>
      </c>
      <c r="C96" s="10">
        <f t="shared" si="11"/>
        <v>-9.5200000000000067</v>
      </c>
      <c r="D96" s="10">
        <f t="shared" si="12"/>
        <v>-9.5200000000000067</v>
      </c>
      <c r="E96" s="10">
        <f t="shared" si="13"/>
        <v>-9.5200000000000067</v>
      </c>
      <c r="F96" s="10">
        <f t="shared" si="14"/>
        <v>-9.5200000000000067</v>
      </c>
      <c r="G96" s="10">
        <f t="shared" si="15"/>
        <v>-9.5200000000000067</v>
      </c>
      <c r="H96" s="10">
        <f t="shared" si="16"/>
        <v>-9.5200000000000067</v>
      </c>
      <c r="I96" s="10">
        <f t="shared" si="17"/>
        <v>-9.5200000000000067</v>
      </c>
      <c r="J96" s="10">
        <f t="shared" si="18"/>
        <v>-9.5200000000000067</v>
      </c>
      <c r="K96" s="10">
        <f t="shared" si="19"/>
        <v>-9.5200000000000067</v>
      </c>
      <c r="L96" s="10">
        <f t="shared" si="20"/>
        <v>-9.5200000000000067</v>
      </c>
    </row>
    <row r="97" spans="2:12" x14ac:dyDescent="0.2">
      <c r="B97" s="14">
        <v>86</v>
      </c>
      <c r="C97" s="10">
        <f t="shared" si="11"/>
        <v>-9.6320000000000068</v>
      </c>
      <c r="D97" s="10">
        <f t="shared" si="12"/>
        <v>-9.6320000000000068</v>
      </c>
      <c r="E97" s="10">
        <f t="shared" si="13"/>
        <v>-9.6320000000000068</v>
      </c>
      <c r="F97" s="10">
        <f t="shared" si="14"/>
        <v>-9.6320000000000068</v>
      </c>
      <c r="G97" s="10">
        <f t="shared" si="15"/>
        <v>-9.6320000000000068</v>
      </c>
      <c r="H97" s="10">
        <f t="shared" si="16"/>
        <v>-9.6320000000000068</v>
      </c>
      <c r="I97" s="10">
        <f t="shared" si="17"/>
        <v>-9.6320000000000068</v>
      </c>
      <c r="J97" s="10">
        <f t="shared" si="18"/>
        <v>-9.6320000000000068</v>
      </c>
      <c r="K97" s="10">
        <f t="shared" si="19"/>
        <v>-9.6320000000000068</v>
      </c>
      <c r="L97" s="10">
        <f t="shared" si="20"/>
        <v>-9.6320000000000068</v>
      </c>
    </row>
    <row r="98" spans="2:12" x14ac:dyDescent="0.2">
      <c r="B98" s="14">
        <v>87</v>
      </c>
      <c r="C98" s="10">
        <f t="shared" si="11"/>
        <v>-9.7440000000000069</v>
      </c>
      <c r="D98" s="10">
        <f t="shared" si="12"/>
        <v>-9.7440000000000069</v>
      </c>
      <c r="E98" s="10">
        <f t="shared" si="13"/>
        <v>-9.7440000000000069</v>
      </c>
      <c r="F98" s="10">
        <f t="shared" si="14"/>
        <v>-9.7440000000000069</v>
      </c>
      <c r="G98" s="10">
        <f t="shared" si="15"/>
        <v>-9.7440000000000069</v>
      </c>
      <c r="H98" s="10">
        <f t="shared" si="16"/>
        <v>-9.7440000000000069</v>
      </c>
      <c r="I98" s="10">
        <f t="shared" si="17"/>
        <v>-9.7440000000000069</v>
      </c>
      <c r="J98" s="10">
        <f t="shared" si="18"/>
        <v>-9.7440000000000069</v>
      </c>
      <c r="K98" s="10">
        <f t="shared" si="19"/>
        <v>-9.7440000000000069</v>
      </c>
      <c r="L98" s="10">
        <f t="shared" si="20"/>
        <v>-9.7440000000000069</v>
      </c>
    </row>
    <row r="99" spans="2:12" x14ac:dyDescent="0.2">
      <c r="B99" s="14">
        <v>88</v>
      </c>
      <c r="C99" s="10">
        <f t="shared" si="11"/>
        <v>-9.856000000000007</v>
      </c>
      <c r="D99" s="10">
        <f t="shared" si="12"/>
        <v>-9.856000000000007</v>
      </c>
      <c r="E99" s="10">
        <f t="shared" si="13"/>
        <v>-9.856000000000007</v>
      </c>
      <c r="F99" s="10">
        <f t="shared" si="14"/>
        <v>-9.856000000000007</v>
      </c>
      <c r="G99" s="10">
        <f t="shared" si="15"/>
        <v>-9.856000000000007</v>
      </c>
      <c r="H99" s="10">
        <f t="shared" si="16"/>
        <v>-9.856000000000007</v>
      </c>
      <c r="I99" s="10">
        <f t="shared" si="17"/>
        <v>-9.856000000000007</v>
      </c>
      <c r="J99" s="10">
        <f t="shared" si="18"/>
        <v>-9.856000000000007</v>
      </c>
      <c r="K99" s="10">
        <f t="shared" si="19"/>
        <v>-9.856000000000007</v>
      </c>
      <c r="L99" s="10">
        <f t="shared" si="20"/>
        <v>-9.856000000000007</v>
      </c>
    </row>
    <row r="100" spans="2:12" x14ac:dyDescent="0.2">
      <c r="B100" s="14">
        <v>89</v>
      </c>
      <c r="C100" s="10">
        <f t="shared" si="11"/>
        <v>-9.9680000000000071</v>
      </c>
      <c r="D100" s="10">
        <f t="shared" si="12"/>
        <v>-9.9680000000000071</v>
      </c>
      <c r="E100" s="10">
        <f t="shared" si="13"/>
        <v>-9.9680000000000071</v>
      </c>
      <c r="F100" s="10">
        <f t="shared" si="14"/>
        <v>-9.9680000000000071</v>
      </c>
      <c r="G100" s="10">
        <f t="shared" si="15"/>
        <v>-9.9680000000000071</v>
      </c>
      <c r="H100" s="10">
        <f t="shared" si="16"/>
        <v>-9.9680000000000071</v>
      </c>
      <c r="I100" s="10">
        <f t="shared" si="17"/>
        <v>-9.9680000000000071</v>
      </c>
      <c r="J100" s="10">
        <f t="shared" si="18"/>
        <v>-9.9680000000000071</v>
      </c>
      <c r="K100" s="10">
        <f t="shared" si="19"/>
        <v>-9.9680000000000071</v>
      </c>
      <c r="L100" s="10">
        <f t="shared" si="20"/>
        <v>-9.9680000000000071</v>
      </c>
    </row>
    <row r="101" spans="2:12" x14ac:dyDescent="0.2">
      <c r="B101" s="14">
        <v>90</v>
      </c>
      <c r="C101" s="10">
        <f t="shared" si="11"/>
        <v>-10.080000000000007</v>
      </c>
      <c r="D101" s="10">
        <f t="shared" si="12"/>
        <v>-10.080000000000007</v>
      </c>
      <c r="E101" s="10">
        <f t="shared" si="13"/>
        <v>-10.080000000000007</v>
      </c>
      <c r="F101" s="10">
        <f t="shared" si="14"/>
        <v>-10.080000000000007</v>
      </c>
      <c r="G101" s="10">
        <f t="shared" si="15"/>
        <v>-10.080000000000007</v>
      </c>
      <c r="H101" s="10">
        <f t="shared" si="16"/>
        <v>-10.080000000000007</v>
      </c>
      <c r="I101" s="10">
        <f t="shared" si="17"/>
        <v>-10.080000000000007</v>
      </c>
      <c r="J101" s="10">
        <f t="shared" si="18"/>
        <v>-10.080000000000007</v>
      </c>
      <c r="K101" s="10">
        <f t="shared" si="19"/>
        <v>-10.080000000000007</v>
      </c>
      <c r="L101" s="10">
        <f t="shared" si="20"/>
        <v>-10.080000000000007</v>
      </c>
    </row>
    <row r="102" spans="2:12" x14ac:dyDescent="0.2">
      <c r="B102" s="14">
        <v>91</v>
      </c>
      <c r="C102" s="10">
        <f t="shared" si="11"/>
        <v>-10.192000000000007</v>
      </c>
      <c r="D102" s="10">
        <f t="shared" si="12"/>
        <v>-10.192000000000007</v>
      </c>
      <c r="E102" s="10">
        <f t="shared" si="13"/>
        <v>-10.192000000000007</v>
      </c>
      <c r="F102" s="10">
        <f t="shared" si="14"/>
        <v>-10.192000000000007</v>
      </c>
      <c r="G102" s="10">
        <f t="shared" si="15"/>
        <v>-10.192000000000007</v>
      </c>
      <c r="H102" s="10">
        <f t="shared" si="16"/>
        <v>-10.192000000000007</v>
      </c>
      <c r="I102" s="10">
        <f t="shared" si="17"/>
        <v>-10.192000000000007</v>
      </c>
      <c r="J102" s="10">
        <f t="shared" si="18"/>
        <v>-10.192000000000007</v>
      </c>
      <c r="K102" s="10">
        <f t="shared" si="19"/>
        <v>-10.192000000000007</v>
      </c>
      <c r="L102" s="10">
        <f t="shared" si="20"/>
        <v>-10.192000000000007</v>
      </c>
    </row>
    <row r="103" spans="2:12" x14ac:dyDescent="0.2">
      <c r="B103" s="14">
        <v>92</v>
      </c>
      <c r="C103" s="10">
        <f t="shared" si="11"/>
        <v>-10.304000000000007</v>
      </c>
      <c r="D103" s="10">
        <f t="shared" si="12"/>
        <v>-10.304000000000007</v>
      </c>
      <c r="E103" s="10">
        <f t="shared" si="13"/>
        <v>-10.304000000000007</v>
      </c>
      <c r="F103" s="10">
        <f t="shared" si="14"/>
        <v>-10.304000000000007</v>
      </c>
      <c r="G103" s="10">
        <f t="shared" si="15"/>
        <v>-10.304000000000007</v>
      </c>
      <c r="H103" s="10">
        <f t="shared" si="16"/>
        <v>-10.304000000000007</v>
      </c>
      <c r="I103" s="10">
        <f t="shared" si="17"/>
        <v>-10.304000000000007</v>
      </c>
      <c r="J103" s="10">
        <f t="shared" si="18"/>
        <v>-10.304000000000007</v>
      </c>
      <c r="K103" s="10">
        <f t="shared" si="19"/>
        <v>-10.304000000000007</v>
      </c>
      <c r="L103" s="10">
        <f t="shared" si="20"/>
        <v>-10.304000000000007</v>
      </c>
    </row>
    <row r="104" spans="2:12" x14ac:dyDescent="0.2">
      <c r="B104" s="14">
        <v>93</v>
      </c>
      <c r="C104" s="10">
        <f t="shared" si="11"/>
        <v>-10.416000000000007</v>
      </c>
      <c r="D104" s="10">
        <f t="shared" si="12"/>
        <v>-10.416000000000007</v>
      </c>
      <c r="E104" s="10">
        <f t="shared" si="13"/>
        <v>-10.416000000000007</v>
      </c>
      <c r="F104" s="10">
        <f t="shared" si="14"/>
        <v>-10.416000000000007</v>
      </c>
      <c r="G104" s="10">
        <f t="shared" si="15"/>
        <v>-10.416000000000007</v>
      </c>
      <c r="H104" s="10">
        <f t="shared" si="16"/>
        <v>-10.416000000000007</v>
      </c>
      <c r="I104" s="10">
        <f t="shared" si="17"/>
        <v>-10.416000000000007</v>
      </c>
      <c r="J104" s="10">
        <f t="shared" si="18"/>
        <v>-10.416000000000007</v>
      </c>
      <c r="K104" s="10">
        <f t="shared" si="19"/>
        <v>-10.416000000000007</v>
      </c>
      <c r="L104" s="10">
        <f t="shared" si="20"/>
        <v>-10.416000000000007</v>
      </c>
    </row>
    <row r="105" spans="2:12" x14ac:dyDescent="0.2">
      <c r="B105" s="14">
        <v>94</v>
      </c>
      <c r="C105" s="10">
        <f t="shared" si="11"/>
        <v>-10.528000000000008</v>
      </c>
      <c r="D105" s="10">
        <f t="shared" si="12"/>
        <v>-10.528000000000008</v>
      </c>
      <c r="E105" s="10">
        <f t="shared" si="13"/>
        <v>-10.528000000000008</v>
      </c>
      <c r="F105" s="10">
        <f t="shared" si="14"/>
        <v>-10.528000000000008</v>
      </c>
      <c r="G105" s="10">
        <f t="shared" si="15"/>
        <v>-10.528000000000008</v>
      </c>
      <c r="H105" s="10">
        <f t="shared" si="16"/>
        <v>-10.528000000000008</v>
      </c>
      <c r="I105" s="10">
        <f t="shared" si="17"/>
        <v>-10.528000000000008</v>
      </c>
      <c r="J105" s="10">
        <f t="shared" si="18"/>
        <v>-10.528000000000008</v>
      </c>
      <c r="K105" s="10">
        <f t="shared" si="19"/>
        <v>-10.528000000000008</v>
      </c>
      <c r="L105" s="10">
        <f t="shared" si="20"/>
        <v>-10.528000000000008</v>
      </c>
    </row>
    <row r="106" spans="2:12" x14ac:dyDescent="0.2">
      <c r="B106" s="14">
        <v>95</v>
      </c>
      <c r="C106" s="10">
        <f t="shared" si="11"/>
        <v>-10.640000000000008</v>
      </c>
      <c r="D106" s="10">
        <f t="shared" si="12"/>
        <v>-10.640000000000008</v>
      </c>
      <c r="E106" s="10">
        <f t="shared" si="13"/>
        <v>-10.640000000000008</v>
      </c>
      <c r="F106" s="10">
        <f t="shared" si="14"/>
        <v>-10.640000000000008</v>
      </c>
      <c r="G106" s="10">
        <f t="shared" si="15"/>
        <v>-10.640000000000008</v>
      </c>
      <c r="H106" s="10">
        <f t="shared" si="16"/>
        <v>-10.640000000000008</v>
      </c>
      <c r="I106" s="10">
        <f t="shared" si="17"/>
        <v>-10.640000000000008</v>
      </c>
      <c r="J106" s="10">
        <f t="shared" si="18"/>
        <v>-10.640000000000008</v>
      </c>
      <c r="K106" s="10">
        <f t="shared" si="19"/>
        <v>-10.640000000000008</v>
      </c>
      <c r="L106" s="10">
        <f t="shared" si="20"/>
        <v>-10.640000000000008</v>
      </c>
    </row>
    <row r="107" spans="2:12" x14ac:dyDescent="0.2">
      <c r="B107" s="14">
        <v>96</v>
      </c>
      <c r="C107" s="10">
        <f t="shared" si="11"/>
        <v>-10.752000000000008</v>
      </c>
      <c r="D107" s="10">
        <f t="shared" si="12"/>
        <v>-10.752000000000008</v>
      </c>
      <c r="E107" s="10">
        <f t="shared" si="13"/>
        <v>-10.752000000000008</v>
      </c>
      <c r="F107" s="10">
        <f t="shared" si="14"/>
        <v>-10.752000000000008</v>
      </c>
      <c r="G107" s="10">
        <f t="shared" si="15"/>
        <v>-10.752000000000008</v>
      </c>
      <c r="H107" s="10">
        <f t="shared" si="16"/>
        <v>-10.752000000000008</v>
      </c>
      <c r="I107" s="10">
        <f t="shared" si="17"/>
        <v>-10.752000000000008</v>
      </c>
      <c r="J107" s="10">
        <f t="shared" si="18"/>
        <v>-10.752000000000008</v>
      </c>
      <c r="K107" s="10">
        <f t="shared" si="19"/>
        <v>-10.752000000000008</v>
      </c>
      <c r="L107" s="10">
        <f t="shared" si="20"/>
        <v>-10.752000000000008</v>
      </c>
    </row>
    <row r="108" spans="2:12" x14ac:dyDescent="0.2">
      <c r="B108" s="14">
        <v>97</v>
      </c>
      <c r="C108" s="10">
        <f t="shared" si="11"/>
        <v>-10.864000000000008</v>
      </c>
      <c r="D108" s="10">
        <f t="shared" si="12"/>
        <v>-10.864000000000008</v>
      </c>
      <c r="E108" s="10">
        <f t="shared" si="13"/>
        <v>-10.864000000000008</v>
      </c>
      <c r="F108" s="10">
        <f t="shared" si="14"/>
        <v>-10.864000000000008</v>
      </c>
      <c r="G108" s="10">
        <f t="shared" si="15"/>
        <v>-10.864000000000008</v>
      </c>
      <c r="H108" s="10">
        <f t="shared" si="16"/>
        <v>-10.864000000000008</v>
      </c>
      <c r="I108" s="10">
        <f t="shared" si="17"/>
        <v>-10.864000000000008</v>
      </c>
      <c r="J108" s="10">
        <f t="shared" si="18"/>
        <v>-10.864000000000008</v>
      </c>
      <c r="K108" s="10">
        <f t="shared" si="19"/>
        <v>-10.864000000000008</v>
      </c>
      <c r="L108" s="10">
        <f t="shared" si="20"/>
        <v>-10.864000000000008</v>
      </c>
    </row>
    <row r="109" spans="2:12" x14ac:dyDescent="0.2">
      <c r="B109" s="14">
        <v>98</v>
      </c>
      <c r="C109" s="10">
        <f t="shared" si="11"/>
        <v>-10.976000000000008</v>
      </c>
      <c r="D109" s="10">
        <f t="shared" si="12"/>
        <v>-10.976000000000008</v>
      </c>
      <c r="E109" s="10">
        <f t="shared" si="13"/>
        <v>-10.976000000000008</v>
      </c>
      <c r="F109" s="10">
        <f t="shared" si="14"/>
        <v>-10.976000000000008</v>
      </c>
      <c r="G109" s="10">
        <f t="shared" si="15"/>
        <v>-10.976000000000008</v>
      </c>
      <c r="H109" s="10">
        <f t="shared" si="16"/>
        <v>-10.976000000000008</v>
      </c>
      <c r="I109" s="10">
        <f t="shared" si="17"/>
        <v>-10.976000000000008</v>
      </c>
      <c r="J109" s="10">
        <f t="shared" si="18"/>
        <v>-10.976000000000008</v>
      </c>
      <c r="K109" s="10">
        <f t="shared" si="19"/>
        <v>-10.976000000000008</v>
      </c>
      <c r="L109" s="10">
        <f t="shared" si="20"/>
        <v>-10.976000000000008</v>
      </c>
    </row>
    <row r="110" spans="2:12" x14ac:dyDescent="0.2">
      <c r="B110" s="14">
        <v>99</v>
      </c>
      <c r="C110" s="10">
        <f t="shared" si="11"/>
        <v>-11.088000000000008</v>
      </c>
      <c r="D110" s="10">
        <f t="shared" si="12"/>
        <v>-11.088000000000008</v>
      </c>
      <c r="E110" s="10">
        <f t="shared" si="13"/>
        <v>-11.088000000000008</v>
      </c>
      <c r="F110" s="10">
        <f t="shared" si="14"/>
        <v>-11.088000000000008</v>
      </c>
      <c r="G110" s="10">
        <f t="shared" si="15"/>
        <v>-11.088000000000008</v>
      </c>
      <c r="H110" s="10">
        <f t="shared" si="16"/>
        <v>-11.088000000000008</v>
      </c>
      <c r="I110" s="10">
        <f t="shared" si="17"/>
        <v>-11.088000000000008</v>
      </c>
      <c r="J110" s="10">
        <f t="shared" si="18"/>
        <v>-11.088000000000008</v>
      </c>
      <c r="K110" s="10">
        <f t="shared" si="19"/>
        <v>-11.088000000000008</v>
      </c>
      <c r="L110" s="10">
        <f t="shared" si="20"/>
        <v>-11.088000000000008</v>
      </c>
    </row>
    <row r="111" spans="2:12" x14ac:dyDescent="0.2">
      <c r="B111" s="14">
        <v>100</v>
      </c>
      <c r="C111" s="10">
        <f t="shared" si="11"/>
        <v>-11.200000000000008</v>
      </c>
      <c r="D111" s="10">
        <f t="shared" si="12"/>
        <v>-11.200000000000008</v>
      </c>
      <c r="E111" s="10">
        <f t="shared" si="13"/>
        <v>-11.200000000000008</v>
      </c>
      <c r="F111" s="10">
        <f t="shared" si="14"/>
        <v>-11.200000000000008</v>
      </c>
      <c r="G111" s="10">
        <f t="shared" si="15"/>
        <v>-11.200000000000008</v>
      </c>
      <c r="H111" s="10">
        <f t="shared" si="16"/>
        <v>-11.200000000000008</v>
      </c>
      <c r="I111" s="10">
        <f t="shared" si="17"/>
        <v>-11.200000000000008</v>
      </c>
      <c r="J111" s="10">
        <f t="shared" si="18"/>
        <v>-11.200000000000008</v>
      </c>
      <c r="K111" s="10">
        <f t="shared" si="19"/>
        <v>-11.200000000000008</v>
      </c>
      <c r="L111" s="10">
        <f t="shared" si="20"/>
        <v>-11.200000000000008</v>
      </c>
    </row>
    <row r="112" spans="2:12" x14ac:dyDescent="0.2">
      <c r="B112" s="14">
        <v>101</v>
      </c>
      <c r="C112" s="10">
        <f t="shared" si="11"/>
        <v>-11.312000000000008</v>
      </c>
      <c r="D112" s="10">
        <f t="shared" si="12"/>
        <v>-11.312000000000008</v>
      </c>
      <c r="E112" s="10">
        <f t="shared" si="13"/>
        <v>-11.312000000000008</v>
      </c>
      <c r="F112" s="10">
        <f t="shared" si="14"/>
        <v>-11.312000000000008</v>
      </c>
      <c r="G112" s="10">
        <f t="shared" si="15"/>
        <v>-11.312000000000008</v>
      </c>
      <c r="H112" s="10">
        <f t="shared" si="16"/>
        <v>-11.312000000000008</v>
      </c>
      <c r="I112" s="10">
        <f t="shared" si="17"/>
        <v>-11.312000000000008</v>
      </c>
      <c r="J112" s="10">
        <f t="shared" si="18"/>
        <v>-11.312000000000008</v>
      </c>
      <c r="K112" s="10">
        <f t="shared" si="19"/>
        <v>-11.312000000000008</v>
      </c>
      <c r="L112" s="10">
        <f t="shared" si="20"/>
        <v>-11.312000000000008</v>
      </c>
    </row>
    <row r="113" spans="2:12" x14ac:dyDescent="0.2">
      <c r="B113" s="14">
        <v>102</v>
      </c>
      <c r="C113" s="10">
        <f t="shared" si="11"/>
        <v>-11.424000000000008</v>
      </c>
      <c r="D113" s="10">
        <f t="shared" si="12"/>
        <v>-11.424000000000008</v>
      </c>
      <c r="E113" s="10">
        <f t="shared" si="13"/>
        <v>-11.424000000000008</v>
      </c>
      <c r="F113" s="10">
        <f t="shared" si="14"/>
        <v>-11.424000000000008</v>
      </c>
      <c r="G113" s="10">
        <f t="shared" si="15"/>
        <v>-11.424000000000008</v>
      </c>
      <c r="H113" s="10">
        <f t="shared" si="16"/>
        <v>-11.424000000000008</v>
      </c>
      <c r="I113" s="10">
        <f t="shared" si="17"/>
        <v>-11.424000000000008</v>
      </c>
      <c r="J113" s="10">
        <f t="shared" si="18"/>
        <v>-11.424000000000008</v>
      </c>
      <c r="K113" s="10">
        <f t="shared" si="19"/>
        <v>-11.424000000000008</v>
      </c>
      <c r="L113" s="10">
        <f t="shared" si="20"/>
        <v>-11.424000000000008</v>
      </c>
    </row>
    <row r="114" spans="2:12" x14ac:dyDescent="0.2">
      <c r="B114" s="14">
        <v>103</v>
      </c>
      <c r="C114" s="10">
        <f t="shared" si="11"/>
        <v>-11.536000000000008</v>
      </c>
      <c r="D114" s="10">
        <f t="shared" si="12"/>
        <v>-11.536000000000008</v>
      </c>
      <c r="E114" s="10">
        <f t="shared" si="13"/>
        <v>-11.536000000000008</v>
      </c>
      <c r="F114" s="10">
        <f t="shared" si="14"/>
        <v>-11.536000000000008</v>
      </c>
      <c r="G114" s="10">
        <f t="shared" si="15"/>
        <v>-11.536000000000008</v>
      </c>
      <c r="H114" s="10">
        <f t="shared" si="16"/>
        <v>-11.536000000000008</v>
      </c>
      <c r="I114" s="10">
        <f t="shared" si="17"/>
        <v>-11.536000000000008</v>
      </c>
      <c r="J114" s="10">
        <f t="shared" si="18"/>
        <v>-11.536000000000008</v>
      </c>
      <c r="K114" s="10">
        <f t="shared" si="19"/>
        <v>-11.536000000000008</v>
      </c>
      <c r="L114" s="10">
        <f t="shared" si="20"/>
        <v>-11.536000000000008</v>
      </c>
    </row>
    <row r="115" spans="2:12" x14ac:dyDescent="0.2">
      <c r="B115" s="14">
        <v>104</v>
      </c>
      <c r="C115" s="10">
        <f t="shared" si="11"/>
        <v>-11.648000000000009</v>
      </c>
      <c r="D115" s="10">
        <f t="shared" si="12"/>
        <v>-11.648000000000009</v>
      </c>
      <c r="E115" s="10">
        <f t="shared" si="13"/>
        <v>-11.648000000000009</v>
      </c>
      <c r="F115" s="10">
        <f t="shared" si="14"/>
        <v>-11.648000000000009</v>
      </c>
      <c r="G115" s="10">
        <f t="shared" si="15"/>
        <v>-11.648000000000009</v>
      </c>
      <c r="H115" s="10">
        <f t="shared" si="16"/>
        <v>-11.648000000000009</v>
      </c>
      <c r="I115" s="10">
        <f t="shared" si="17"/>
        <v>-11.648000000000009</v>
      </c>
      <c r="J115" s="10">
        <f t="shared" si="18"/>
        <v>-11.648000000000009</v>
      </c>
      <c r="K115" s="10">
        <f t="shared" si="19"/>
        <v>-11.648000000000009</v>
      </c>
      <c r="L115" s="10">
        <f t="shared" si="20"/>
        <v>-11.648000000000009</v>
      </c>
    </row>
    <row r="116" spans="2:12" x14ac:dyDescent="0.2">
      <c r="B116" s="14">
        <v>105</v>
      </c>
      <c r="C116" s="10">
        <f t="shared" si="11"/>
        <v>-11.760000000000009</v>
      </c>
      <c r="D116" s="10">
        <f t="shared" si="12"/>
        <v>-11.760000000000009</v>
      </c>
      <c r="E116" s="10">
        <f t="shared" si="13"/>
        <v>-11.760000000000009</v>
      </c>
      <c r="F116" s="10">
        <f t="shared" si="14"/>
        <v>-11.760000000000009</v>
      </c>
      <c r="G116" s="10">
        <f t="shared" si="15"/>
        <v>-11.760000000000009</v>
      </c>
      <c r="H116" s="10">
        <f t="shared" si="16"/>
        <v>-11.760000000000009</v>
      </c>
      <c r="I116" s="10">
        <f t="shared" si="17"/>
        <v>-11.760000000000009</v>
      </c>
      <c r="J116" s="10">
        <f t="shared" si="18"/>
        <v>-11.760000000000009</v>
      </c>
      <c r="K116" s="10">
        <f t="shared" si="19"/>
        <v>-11.760000000000009</v>
      </c>
      <c r="L116" s="10">
        <f t="shared" si="20"/>
        <v>-11.760000000000009</v>
      </c>
    </row>
    <row r="117" spans="2:12" x14ac:dyDescent="0.2">
      <c r="B117" s="14">
        <v>106</v>
      </c>
      <c r="C117" s="10">
        <f t="shared" si="11"/>
        <v>-11.872000000000009</v>
      </c>
      <c r="D117" s="10">
        <f t="shared" si="12"/>
        <v>-11.872000000000009</v>
      </c>
      <c r="E117" s="10">
        <f t="shared" si="13"/>
        <v>-11.872000000000009</v>
      </c>
      <c r="F117" s="10">
        <f t="shared" si="14"/>
        <v>-11.872000000000009</v>
      </c>
      <c r="G117" s="10">
        <f t="shared" si="15"/>
        <v>-11.872000000000009</v>
      </c>
      <c r="H117" s="10">
        <f t="shared" si="16"/>
        <v>-11.872000000000009</v>
      </c>
      <c r="I117" s="10">
        <f t="shared" si="17"/>
        <v>-11.872000000000009</v>
      </c>
      <c r="J117" s="10">
        <f t="shared" si="18"/>
        <v>-11.872000000000009</v>
      </c>
      <c r="K117" s="10">
        <f t="shared" si="19"/>
        <v>-11.872000000000009</v>
      </c>
      <c r="L117" s="10">
        <f t="shared" si="20"/>
        <v>-11.872000000000009</v>
      </c>
    </row>
    <row r="118" spans="2:12" x14ac:dyDescent="0.2">
      <c r="B118" s="14">
        <v>107</v>
      </c>
      <c r="C118" s="10">
        <f t="shared" si="11"/>
        <v>-11.984000000000009</v>
      </c>
      <c r="D118" s="10">
        <f t="shared" si="12"/>
        <v>-11.984000000000009</v>
      </c>
      <c r="E118" s="10">
        <f t="shared" si="13"/>
        <v>-11.984000000000009</v>
      </c>
      <c r="F118" s="10">
        <f t="shared" si="14"/>
        <v>-11.984000000000009</v>
      </c>
      <c r="G118" s="10">
        <f t="shared" si="15"/>
        <v>-11.984000000000009</v>
      </c>
      <c r="H118" s="10">
        <f t="shared" si="16"/>
        <v>-11.984000000000009</v>
      </c>
      <c r="I118" s="10">
        <f t="shared" si="17"/>
        <v>-11.984000000000009</v>
      </c>
      <c r="J118" s="10">
        <f t="shared" si="18"/>
        <v>-11.984000000000009</v>
      </c>
      <c r="K118" s="10">
        <f t="shared" si="19"/>
        <v>-11.984000000000009</v>
      </c>
      <c r="L118" s="10">
        <f t="shared" si="20"/>
        <v>-11.984000000000009</v>
      </c>
    </row>
    <row r="119" spans="2:12" x14ac:dyDescent="0.2">
      <c r="B119" s="14">
        <v>108</v>
      </c>
      <c r="C119" s="10">
        <f t="shared" si="11"/>
        <v>-12.096000000000009</v>
      </c>
      <c r="D119" s="10">
        <f t="shared" si="12"/>
        <v>-12.096000000000009</v>
      </c>
      <c r="E119" s="10">
        <f t="shared" si="13"/>
        <v>-12.096000000000009</v>
      </c>
      <c r="F119" s="10">
        <f t="shared" si="14"/>
        <v>-12.096000000000009</v>
      </c>
      <c r="G119" s="10">
        <f t="shared" si="15"/>
        <v>-12.096000000000009</v>
      </c>
      <c r="H119" s="10">
        <f t="shared" si="16"/>
        <v>-12.096000000000009</v>
      </c>
      <c r="I119" s="10">
        <f t="shared" si="17"/>
        <v>-12.096000000000009</v>
      </c>
      <c r="J119" s="10">
        <f t="shared" si="18"/>
        <v>-12.096000000000009</v>
      </c>
      <c r="K119" s="10">
        <f t="shared" si="19"/>
        <v>-12.096000000000009</v>
      </c>
      <c r="L119" s="10">
        <f t="shared" si="20"/>
        <v>-12.096000000000009</v>
      </c>
    </row>
    <row r="120" spans="2:12" x14ac:dyDescent="0.2">
      <c r="B120" s="14">
        <v>109</v>
      </c>
      <c r="C120" s="10">
        <f t="shared" si="11"/>
        <v>-12.208000000000009</v>
      </c>
      <c r="D120" s="10">
        <f t="shared" si="12"/>
        <v>-12.208000000000009</v>
      </c>
      <c r="E120" s="10">
        <f t="shared" si="13"/>
        <v>-12.208000000000009</v>
      </c>
      <c r="F120" s="10">
        <f t="shared" si="14"/>
        <v>-12.208000000000009</v>
      </c>
      <c r="G120" s="10">
        <f t="shared" si="15"/>
        <v>-12.208000000000009</v>
      </c>
      <c r="H120" s="10">
        <f t="shared" si="16"/>
        <v>-12.208000000000009</v>
      </c>
      <c r="I120" s="10">
        <f t="shared" si="17"/>
        <v>-12.208000000000009</v>
      </c>
      <c r="J120" s="10">
        <f t="shared" si="18"/>
        <v>-12.208000000000009</v>
      </c>
      <c r="K120" s="10">
        <f t="shared" si="19"/>
        <v>-12.208000000000009</v>
      </c>
      <c r="L120" s="10">
        <f t="shared" si="20"/>
        <v>-12.208000000000009</v>
      </c>
    </row>
    <row r="121" spans="2:12" x14ac:dyDescent="0.2">
      <c r="B121" s="14">
        <v>110</v>
      </c>
      <c r="C121" s="10">
        <f t="shared" si="11"/>
        <v>-12.320000000000009</v>
      </c>
      <c r="D121" s="10">
        <f t="shared" si="12"/>
        <v>-12.320000000000009</v>
      </c>
      <c r="E121" s="10">
        <f t="shared" si="13"/>
        <v>-12.320000000000009</v>
      </c>
      <c r="F121" s="10">
        <f t="shared" si="14"/>
        <v>-12.320000000000009</v>
      </c>
      <c r="G121" s="10">
        <f t="shared" si="15"/>
        <v>-12.320000000000009</v>
      </c>
      <c r="H121" s="10">
        <f t="shared" si="16"/>
        <v>-12.320000000000009</v>
      </c>
      <c r="I121" s="10">
        <f t="shared" si="17"/>
        <v>-12.320000000000009</v>
      </c>
      <c r="J121" s="10">
        <f t="shared" si="18"/>
        <v>-12.320000000000009</v>
      </c>
      <c r="K121" s="10">
        <f t="shared" si="19"/>
        <v>-12.320000000000009</v>
      </c>
      <c r="L121" s="10">
        <f t="shared" si="20"/>
        <v>-12.320000000000009</v>
      </c>
    </row>
    <row r="122" spans="2:12" x14ac:dyDescent="0.2">
      <c r="B122" s="14">
        <v>111</v>
      </c>
      <c r="C122" s="10">
        <f t="shared" si="11"/>
        <v>-12.432000000000009</v>
      </c>
      <c r="D122" s="10">
        <f t="shared" si="12"/>
        <v>-12.432000000000009</v>
      </c>
      <c r="E122" s="10">
        <f t="shared" si="13"/>
        <v>-12.432000000000009</v>
      </c>
      <c r="F122" s="10">
        <f t="shared" si="14"/>
        <v>-12.432000000000009</v>
      </c>
      <c r="G122" s="10">
        <f t="shared" si="15"/>
        <v>-12.432000000000009</v>
      </c>
      <c r="H122" s="10">
        <f t="shared" si="16"/>
        <v>-12.432000000000009</v>
      </c>
      <c r="I122" s="10">
        <f t="shared" si="17"/>
        <v>-12.432000000000009</v>
      </c>
      <c r="J122" s="10">
        <f t="shared" si="18"/>
        <v>-12.432000000000009</v>
      </c>
      <c r="K122" s="10">
        <f t="shared" si="19"/>
        <v>-12.432000000000009</v>
      </c>
      <c r="L122" s="10">
        <f t="shared" si="20"/>
        <v>-12.432000000000009</v>
      </c>
    </row>
    <row r="123" spans="2:12" x14ac:dyDescent="0.2">
      <c r="B123" s="14">
        <v>112</v>
      </c>
      <c r="C123" s="10">
        <f t="shared" si="11"/>
        <v>-12.544000000000009</v>
      </c>
      <c r="D123" s="10">
        <f t="shared" si="12"/>
        <v>-12.544000000000009</v>
      </c>
      <c r="E123" s="10">
        <f t="shared" si="13"/>
        <v>-12.544000000000009</v>
      </c>
      <c r="F123" s="10">
        <f t="shared" si="14"/>
        <v>-12.544000000000009</v>
      </c>
      <c r="G123" s="10">
        <f t="shared" si="15"/>
        <v>-12.544000000000009</v>
      </c>
      <c r="H123" s="10">
        <f t="shared" si="16"/>
        <v>-12.544000000000009</v>
      </c>
      <c r="I123" s="10">
        <f t="shared" si="17"/>
        <v>-12.544000000000009</v>
      </c>
      <c r="J123" s="10">
        <f t="shared" si="18"/>
        <v>-12.544000000000009</v>
      </c>
      <c r="K123" s="10">
        <f t="shared" si="19"/>
        <v>-12.544000000000009</v>
      </c>
      <c r="L123" s="10">
        <f t="shared" si="20"/>
        <v>-12.544000000000009</v>
      </c>
    </row>
    <row r="124" spans="2:12" x14ac:dyDescent="0.2">
      <c r="B124" s="14">
        <v>113</v>
      </c>
      <c r="C124" s="10">
        <f t="shared" si="11"/>
        <v>-12.656000000000009</v>
      </c>
      <c r="D124" s="10">
        <f t="shared" si="12"/>
        <v>-12.656000000000009</v>
      </c>
      <c r="E124" s="10">
        <f t="shared" si="13"/>
        <v>-12.656000000000009</v>
      </c>
      <c r="F124" s="10">
        <f t="shared" si="14"/>
        <v>-12.656000000000009</v>
      </c>
      <c r="G124" s="10">
        <f t="shared" si="15"/>
        <v>-12.656000000000009</v>
      </c>
      <c r="H124" s="10">
        <f t="shared" si="16"/>
        <v>-12.656000000000009</v>
      </c>
      <c r="I124" s="10">
        <f t="shared" si="17"/>
        <v>-12.656000000000009</v>
      </c>
      <c r="J124" s="10">
        <f t="shared" si="18"/>
        <v>-12.656000000000009</v>
      </c>
      <c r="K124" s="10">
        <f t="shared" si="19"/>
        <v>-12.656000000000009</v>
      </c>
      <c r="L124" s="10">
        <f t="shared" si="20"/>
        <v>-12.656000000000009</v>
      </c>
    </row>
    <row r="125" spans="2:12" x14ac:dyDescent="0.2">
      <c r="B125" s="14">
        <v>114</v>
      </c>
      <c r="C125" s="10">
        <f t="shared" si="11"/>
        <v>-12.76800000000001</v>
      </c>
      <c r="D125" s="10">
        <f t="shared" si="12"/>
        <v>-12.76800000000001</v>
      </c>
      <c r="E125" s="10">
        <f t="shared" si="13"/>
        <v>-12.76800000000001</v>
      </c>
      <c r="F125" s="10">
        <f t="shared" si="14"/>
        <v>-12.76800000000001</v>
      </c>
      <c r="G125" s="10">
        <f t="shared" si="15"/>
        <v>-12.76800000000001</v>
      </c>
      <c r="H125" s="10">
        <f t="shared" si="16"/>
        <v>-12.76800000000001</v>
      </c>
      <c r="I125" s="10">
        <f t="shared" si="17"/>
        <v>-12.76800000000001</v>
      </c>
      <c r="J125" s="10">
        <f t="shared" si="18"/>
        <v>-12.76800000000001</v>
      </c>
      <c r="K125" s="10">
        <f t="shared" si="19"/>
        <v>-12.76800000000001</v>
      </c>
      <c r="L125" s="10">
        <f t="shared" si="20"/>
        <v>-12.76800000000001</v>
      </c>
    </row>
    <row r="126" spans="2:12" x14ac:dyDescent="0.2">
      <c r="B126" s="14">
        <v>115</v>
      </c>
      <c r="C126" s="10">
        <f t="shared" si="11"/>
        <v>-12.88000000000001</v>
      </c>
      <c r="D126" s="10">
        <f t="shared" si="12"/>
        <v>-12.88000000000001</v>
      </c>
      <c r="E126" s="10">
        <f t="shared" si="13"/>
        <v>-12.88000000000001</v>
      </c>
      <c r="F126" s="10">
        <f t="shared" si="14"/>
        <v>-12.88000000000001</v>
      </c>
      <c r="G126" s="10">
        <f t="shared" si="15"/>
        <v>-12.88000000000001</v>
      </c>
      <c r="H126" s="10">
        <f t="shared" si="16"/>
        <v>-12.88000000000001</v>
      </c>
      <c r="I126" s="10">
        <f t="shared" si="17"/>
        <v>-12.88000000000001</v>
      </c>
      <c r="J126" s="10">
        <f t="shared" si="18"/>
        <v>-12.88000000000001</v>
      </c>
      <c r="K126" s="10">
        <f t="shared" si="19"/>
        <v>-12.88000000000001</v>
      </c>
      <c r="L126" s="10">
        <f t="shared" si="20"/>
        <v>-12.88000000000001</v>
      </c>
    </row>
    <row r="127" spans="2:12" x14ac:dyDescent="0.2">
      <c r="B127" s="14">
        <v>116</v>
      </c>
      <c r="C127" s="10">
        <f t="shared" si="11"/>
        <v>-12.99200000000001</v>
      </c>
      <c r="D127" s="10">
        <f t="shared" si="12"/>
        <v>-12.99200000000001</v>
      </c>
      <c r="E127" s="10">
        <f t="shared" si="13"/>
        <v>-12.99200000000001</v>
      </c>
      <c r="F127" s="10">
        <f t="shared" si="14"/>
        <v>-12.99200000000001</v>
      </c>
      <c r="G127" s="10">
        <f t="shared" si="15"/>
        <v>-12.99200000000001</v>
      </c>
      <c r="H127" s="10">
        <f t="shared" si="16"/>
        <v>-12.99200000000001</v>
      </c>
      <c r="I127" s="10">
        <f t="shared" si="17"/>
        <v>-12.99200000000001</v>
      </c>
      <c r="J127" s="10">
        <f t="shared" si="18"/>
        <v>-12.99200000000001</v>
      </c>
      <c r="K127" s="10">
        <f t="shared" si="19"/>
        <v>-12.99200000000001</v>
      </c>
      <c r="L127" s="10">
        <f t="shared" si="20"/>
        <v>-12.99200000000001</v>
      </c>
    </row>
    <row r="128" spans="2:12" x14ac:dyDescent="0.2">
      <c r="B128" s="14">
        <v>117</v>
      </c>
      <c r="C128" s="10">
        <f t="shared" si="11"/>
        <v>-13.10400000000001</v>
      </c>
      <c r="D128" s="10">
        <f t="shared" si="12"/>
        <v>-13.10400000000001</v>
      </c>
      <c r="E128" s="10">
        <f t="shared" si="13"/>
        <v>-13.10400000000001</v>
      </c>
      <c r="F128" s="10">
        <f t="shared" si="14"/>
        <v>-13.10400000000001</v>
      </c>
      <c r="G128" s="10">
        <f t="shared" si="15"/>
        <v>-13.10400000000001</v>
      </c>
      <c r="H128" s="10">
        <f t="shared" si="16"/>
        <v>-13.10400000000001</v>
      </c>
      <c r="I128" s="10">
        <f t="shared" si="17"/>
        <v>-13.10400000000001</v>
      </c>
      <c r="J128" s="10">
        <f t="shared" si="18"/>
        <v>-13.10400000000001</v>
      </c>
      <c r="K128" s="10">
        <f t="shared" si="19"/>
        <v>-13.10400000000001</v>
      </c>
      <c r="L128" s="10">
        <f t="shared" si="20"/>
        <v>-13.10400000000001</v>
      </c>
    </row>
    <row r="129" spans="2:12" x14ac:dyDescent="0.2">
      <c r="B129" s="14">
        <v>118</v>
      </c>
      <c r="C129" s="10">
        <f t="shared" si="11"/>
        <v>-13.21600000000001</v>
      </c>
      <c r="D129" s="10">
        <f t="shared" si="12"/>
        <v>-13.21600000000001</v>
      </c>
      <c r="E129" s="10">
        <f t="shared" si="13"/>
        <v>-13.21600000000001</v>
      </c>
      <c r="F129" s="10">
        <f t="shared" si="14"/>
        <v>-13.21600000000001</v>
      </c>
      <c r="G129" s="10">
        <f t="shared" si="15"/>
        <v>-13.21600000000001</v>
      </c>
      <c r="H129" s="10">
        <f t="shared" si="16"/>
        <v>-13.21600000000001</v>
      </c>
      <c r="I129" s="10">
        <f t="shared" si="17"/>
        <v>-13.21600000000001</v>
      </c>
      <c r="J129" s="10">
        <f t="shared" si="18"/>
        <v>-13.21600000000001</v>
      </c>
      <c r="K129" s="10">
        <f t="shared" si="19"/>
        <v>-13.21600000000001</v>
      </c>
      <c r="L129" s="10">
        <f t="shared" si="20"/>
        <v>-13.21600000000001</v>
      </c>
    </row>
    <row r="130" spans="2:12" x14ac:dyDescent="0.2">
      <c r="B130" s="14">
        <v>119</v>
      </c>
      <c r="C130" s="10">
        <f t="shared" si="11"/>
        <v>-13.32800000000001</v>
      </c>
      <c r="D130" s="10">
        <f t="shared" si="12"/>
        <v>-13.32800000000001</v>
      </c>
      <c r="E130" s="10">
        <f t="shared" si="13"/>
        <v>-13.32800000000001</v>
      </c>
      <c r="F130" s="10">
        <f t="shared" si="14"/>
        <v>-13.32800000000001</v>
      </c>
      <c r="G130" s="10">
        <f t="shared" si="15"/>
        <v>-13.32800000000001</v>
      </c>
      <c r="H130" s="10">
        <f t="shared" si="16"/>
        <v>-13.32800000000001</v>
      </c>
      <c r="I130" s="10">
        <f t="shared" si="17"/>
        <v>-13.32800000000001</v>
      </c>
      <c r="J130" s="10">
        <f t="shared" si="18"/>
        <v>-13.32800000000001</v>
      </c>
      <c r="K130" s="10">
        <f t="shared" si="19"/>
        <v>-13.32800000000001</v>
      </c>
      <c r="L130" s="10">
        <f t="shared" si="20"/>
        <v>-13.32800000000001</v>
      </c>
    </row>
    <row r="131" spans="2:12" x14ac:dyDescent="0.2">
      <c r="B131" s="14">
        <v>120</v>
      </c>
      <c r="C131" s="10">
        <f t="shared" si="11"/>
        <v>-13.44000000000001</v>
      </c>
      <c r="D131" s="10">
        <f t="shared" si="12"/>
        <v>-13.44000000000001</v>
      </c>
      <c r="E131" s="10">
        <f t="shared" si="13"/>
        <v>-13.44000000000001</v>
      </c>
      <c r="F131" s="10">
        <f t="shared" si="14"/>
        <v>-13.44000000000001</v>
      </c>
      <c r="G131" s="10">
        <f t="shared" si="15"/>
        <v>-13.44000000000001</v>
      </c>
      <c r="H131" s="10">
        <f t="shared" si="16"/>
        <v>-13.44000000000001</v>
      </c>
      <c r="I131" s="10">
        <f t="shared" si="17"/>
        <v>-13.44000000000001</v>
      </c>
      <c r="J131" s="10">
        <f t="shared" si="18"/>
        <v>-13.44000000000001</v>
      </c>
      <c r="K131" s="10">
        <f t="shared" si="19"/>
        <v>-13.44000000000001</v>
      </c>
      <c r="L131" s="10">
        <f t="shared" si="20"/>
        <v>-13.44000000000001</v>
      </c>
    </row>
    <row r="132" spans="2:12" x14ac:dyDescent="0.2">
      <c r="B132" s="14">
        <v>121</v>
      </c>
      <c r="C132" s="10">
        <f t="shared" si="11"/>
        <v>-13.55200000000001</v>
      </c>
      <c r="D132" s="10">
        <f t="shared" si="12"/>
        <v>-13.55200000000001</v>
      </c>
      <c r="E132" s="10">
        <f t="shared" si="13"/>
        <v>-13.55200000000001</v>
      </c>
      <c r="F132" s="10">
        <f t="shared" si="14"/>
        <v>-13.55200000000001</v>
      </c>
      <c r="G132" s="10">
        <f t="shared" si="15"/>
        <v>-13.55200000000001</v>
      </c>
      <c r="H132" s="10">
        <f t="shared" si="16"/>
        <v>-13.55200000000001</v>
      </c>
      <c r="I132" s="10">
        <f t="shared" si="17"/>
        <v>-13.55200000000001</v>
      </c>
      <c r="J132" s="10">
        <f t="shared" si="18"/>
        <v>-13.55200000000001</v>
      </c>
      <c r="K132" s="10">
        <f t="shared" si="19"/>
        <v>-13.55200000000001</v>
      </c>
      <c r="L132" s="10">
        <f t="shared" si="20"/>
        <v>-13.55200000000001</v>
      </c>
    </row>
    <row r="133" spans="2:12" x14ac:dyDescent="0.2">
      <c r="B133" s="14">
        <v>122</v>
      </c>
      <c r="C133" s="10">
        <f t="shared" si="11"/>
        <v>-13.66400000000001</v>
      </c>
      <c r="D133" s="10">
        <f t="shared" si="12"/>
        <v>-13.66400000000001</v>
      </c>
      <c r="E133" s="10">
        <f t="shared" si="13"/>
        <v>-13.66400000000001</v>
      </c>
      <c r="F133" s="10">
        <f t="shared" si="14"/>
        <v>-13.66400000000001</v>
      </c>
      <c r="G133" s="10">
        <f t="shared" si="15"/>
        <v>-13.66400000000001</v>
      </c>
      <c r="H133" s="10">
        <f t="shared" si="16"/>
        <v>-13.66400000000001</v>
      </c>
      <c r="I133" s="10">
        <f t="shared" si="17"/>
        <v>-13.66400000000001</v>
      </c>
      <c r="J133" s="10">
        <f t="shared" si="18"/>
        <v>-13.66400000000001</v>
      </c>
      <c r="K133" s="10">
        <f t="shared" si="19"/>
        <v>-13.66400000000001</v>
      </c>
      <c r="L133" s="10">
        <f t="shared" si="20"/>
        <v>-13.66400000000001</v>
      </c>
    </row>
    <row r="134" spans="2:12" x14ac:dyDescent="0.2">
      <c r="B134" s="14">
        <v>123</v>
      </c>
      <c r="C134" s="10">
        <f t="shared" si="11"/>
        <v>-13.77600000000001</v>
      </c>
      <c r="D134" s="10">
        <f t="shared" si="12"/>
        <v>-13.77600000000001</v>
      </c>
      <c r="E134" s="10">
        <f t="shared" si="13"/>
        <v>-13.77600000000001</v>
      </c>
      <c r="F134" s="10">
        <f t="shared" si="14"/>
        <v>-13.77600000000001</v>
      </c>
      <c r="G134" s="10">
        <f t="shared" si="15"/>
        <v>-13.77600000000001</v>
      </c>
      <c r="H134" s="10">
        <f t="shared" si="16"/>
        <v>-13.77600000000001</v>
      </c>
      <c r="I134" s="10">
        <f t="shared" si="17"/>
        <v>-13.77600000000001</v>
      </c>
      <c r="J134" s="10">
        <f t="shared" si="18"/>
        <v>-13.77600000000001</v>
      </c>
      <c r="K134" s="10">
        <f t="shared" si="19"/>
        <v>-13.77600000000001</v>
      </c>
      <c r="L134" s="10">
        <f t="shared" si="20"/>
        <v>-13.77600000000001</v>
      </c>
    </row>
    <row r="135" spans="2:12" x14ac:dyDescent="0.2">
      <c r="B135" s="14">
        <v>124</v>
      </c>
      <c r="C135" s="10">
        <f t="shared" si="11"/>
        <v>-13.888000000000011</v>
      </c>
      <c r="D135" s="10">
        <f t="shared" si="12"/>
        <v>-13.888000000000011</v>
      </c>
      <c r="E135" s="10">
        <f t="shared" si="13"/>
        <v>-13.888000000000011</v>
      </c>
      <c r="F135" s="10">
        <f t="shared" si="14"/>
        <v>-13.888000000000011</v>
      </c>
      <c r="G135" s="10">
        <f t="shared" si="15"/>
        <v>-13.888000000000011</v>
      </c>
      <c r="H135" s="10">
        <f t="shared" si="16"/>
        <v>-13.888000000000011</v>
      </c>
      <c r="I135" s="10">
        <f t="shared" si="17"/>
        <v>-13.888000000000011</v>
      </c>
      <c r="J135" s="10">
        <f t="shared" si="18"/>
        <v>-13.888000000000011</v>
      </c>
      <c r="K135" s="10">
        <f t="shared" si="19"/>
        <v>-13.888000000000011</v>
      </c>
      <c r="L135" s="10">
        <f t="shared" si="20"/>
        <v>-13.888000000000011</v>
      </c>
    </row>
    <row r="136" spans="2:12" x14ac:dyDescent="0.2">
      <c r="B136" s="14">
        <v>125</v>
      </c>
      <c r="C136" s="10">
        <f t="shared" si="11"/>
        <v>-14.000000000000011</v>
      </c>
      <c r="D136" s="10">
        <f t="shared" si="12"/>
        <v>-14.000000000000011</v>
      </c>
      <c r="E136" s="10">
        <f t="shared" si="13"/>
        <v>-14.000000000000011</v>
      </c>
      <c r="F136" s="10">
        <f t="shared" si="14"/>
        <v>-14.000000000000011</v>
      </c>
      <c r="G136" s="10">
        <f t="shared" si="15"/>
        <v>-14.000000000000011</v>
      </c>
      <c r="H136" s="10">
        <f t="shared" si="16"/>
        <v>-14.000000000000011</v>
      </c>
      <c r="I136" s="10">
        <f t="shared" si="17"/>
        <v>-14.000000000000011</v>
      </c>
      <c r="J136" s="10">
        <f t="shared" si="18"/>
        <v>-14.000000000000011</v>
      </c>
      <c r="K136" s="10">
        <f t="shared" si="19"/>
        <v>-14.000000000000011</v>
      </c>
      <c r="L136" s="10">
        <f t="shared" si="20"/>
        <v>-14.000000000000011</v>
      </c>
    </row>
    <row r="137" spans="2:12" x14ac:dyDescent="0.2">
      <c r="B137" s="14">
        <v>126</v>
      </c>
      <c r="C137" s="10">
        <f t="shared" si="11"/>
        <v>-14.112000000000011</v>
      </c>
      <c r="D137" s="10">
        <f t="shared" si="12"/>
        <v>-14.112000000000011</v>
      </c>
      <c r="E137" s="10">
        <f t="shared" si="13"/>
        <v>-14.112000000000011</v>
      </c>
      <c r="F137" s="10">
        <f t="shared" si="14"/>
        <v>-14.112000000000011</v>
      </c>
      <c r="G137" s="10">
        <f t="shared" si="15"/>
        <v>-14.112000000000011</v>
      </c>
      <c r="H137" s="10">
        <f t="shared" si="16"/>
        <v>-14.112000000000011</v>
      </c>
      <c r="I137" s="10">
        <f t="shared" si="17"/>
        <v>-14.112000000000011</v>
      </c>
      <c r="J137" s="10">
        <f t="shared" si="18"/>
        <v>-14.112000000000011</v>
      </c>
      <c r="K137" s="10">
        <f t="shared" si="19"/>
        <v>-14.112000000000011</v>
      </c>
      <c r="L137" s="10">
        <f t="shared" si="20"/>
        <v>-14.112000000000011</v>
      </c>
    </row>
    <row r="138" spans="2:12" x14ac:dyDescent="0.2">
      <c r="B138" s="14">
        <v>127</v>
      </c>
      <c r="C138" s="10">
        <f t="shared" si="11"/>
        <v>-14.224000000000011</v>
      </c>
      <c r="D138" s="10">
        <f t="shared" si="12"/>
        <v>-14.224000000000011</v>
      </c>
      <c r="E138" s="10">
        <f t="shared" si="13"/>
        <v>-14.224000000000011</v>
      </c>
      <c r="F138" s="10">
        <f t="shared" si="14"/>
        <v>-14.224000000000011</v>
      </c>
      <c r="G138" s="10">
        <f t="shared" si="15"/>
        <v>-14.224000000000011</v>
      </c>
      <c r="H138" s="10">
        <f t="shared" si="16"/>
        <v>-14.224000000000011</v>
      </c>
      <c r="I138" s="10">
        <f t="shared" si="17"/>
        <v>-14.224000000000011</v>
      </c>
      <c r="J138" s="10">
        <f t="shared" si="18"/>
        <v>-14.224000000000011</v>
      </c>
      <c r="K138" s="10">
        <f t="shared" si="19"/>
        <v>-14.224000000000011</v>
      </c>
      <c r="L138" s="10">
        <f t="shared" si="20"/>
        <v>-14.224000000000011</v>
      </c>
    </row>
    <row r="139" spans="2:12" x14ac:dyDescent="0.2">
      <c r="B139" s="14">
        <v>128</v>
      </c>
      <c r="C139" s="10">
        <f t="shared" si="11"/>
        <v>-14.336000000000011</v>
      </c>
      <c r="D139" s="10">
        <f t="shared" si="12"/>
        <v>-14.336000000000011</v>
      </c>
      <c r="E139" s="10">
        <f t="shared" si="13"/>
        <v>-14.336000000000011</v>
      </c>
      <c r="F139" s="10">
        <f t="shared" si="14"/>
        <v>-14.336000000000011</v>
      </c>
      <c r="G139" s="10">
        <f t="shared" si="15"/>
        <v>-14.336000000000011</v>
      </c>
      <c r="H139" s="10">
        <f t="shared" si="16"/>
        <v>-14.336000000000011</v>
      </c>
      <c r="I139" s="10">
        <f t="shared" si="17"/>
        <v>-14.336000000000011</v>
      </c>
      <c r="J139" s="10">
        <f t="shared" si="18"/>
        <v>-14.336000000000011</v>
      </c>
      <c r="K139" s="10">
        <f t="shared" si="19"/>
        <v>-14.336000000000011</v>
      </c>
      <c r="L139" s="10">
        <f t="shared" si="20"/>
        <v>-14.336000000000011</v>
      </c>
    </row>
    <row r="140" spans="2:12" x14ac:dyDescent="0.2">
      <c r="B140" s="14">
        <v>129</v>
      </c>
      <c r="C140" s="10">
        <f t="shared" ref="C140:C203" si="21">IF($B140&lt;C$3,(C$6*C$7-C$8)*60/1000+C139,C139-C$8*60/1000)</f>
        <v>-14.448000000000011</v>
      </c>
      <c r="D140" s="10">
        <f t="shared" ref="D140:D203" si="22">IF($B140&lt;D$3,(D$6*D$7-D$8)*60/1000+D139,D139-D$8*60/1000)</f>
        <v>-14.448000000000011</v>
      </c>
      <c r="E140" s="10">
        <f t="shared" ref="E140:E203" si="23">IF($B140&lt;E$3,(E$6*E$7-E$8)*60/1000+E139,E139-E$8*60/1000)</f>
        <v>-14.448000000000011</v>
      </c>
      <c r="F140" s="10">
        <f t="shared" ref="F140:F203" si="24">IF($B140&lt;F$3,(F$6*F$7-F$8)*60/1000+F139,F139-F$8*60/1000)</f>
        <v>-14.448000000000011</v>
      </c>
      <c r="G140" s="10">
        <f t="shared" ref="G140:G203" si="25">IF($B140&lt;G$3,(G$6*G$7-G$8)*60/1000+G139,G139-G$8*60/1000)</f>
        <v>-14.448000000000011</v>
      </c>
      <c r="H140" s="10">
        <f t="shared" ref="H140:H203" si="26">IF($B140&lt;H$3,(H$6*H$7-H$8)*60/1000+H139,H139-H$8*60/1000)</f>
        <v>-14.448000000000011</v>
      </c>
      <c r="I140" s="10">
        <f t="shared" ref="I140:I203" si="27">IF($B140&lt;I$3,(I$6*I$7-I$8)*60/1000+I139,I139-I$8*60/1000)</f>
        <v>-14.448000000000011</v>
      </c>
      <c r="J140" s="10">
        <f t="shared" ref="J140:J203" si="28">IF($B140&lt;J$3,(J$6*J$7-J$8)*60/1000+J139,J139-J$8*60/1000)</f>
        <v>-14.448000000000011</v>
      </c>
      <c r="K140" s="10">
        <f t="shared" ref="K140:K203" si="29">IF($B140&lt;K$3,(K$6*K$7-K$8)*60/1000+K139,K139-K$8*60/1000)</f>
        <v>-14.448000000000011</v>
      </c>
      <c r="L140" s="10">
        <f t="shared" ref="L140:L203" si="30">IF($B140&lt;L$3,(L$6*L$7-L$8)*60/1000+L139,L139-L$8*60/1000)</f>
        <v>-14.448000000000011</v>
      </c>
    </row>
    <row r="141" spans="2:12" x14ac:dyDescent="0.2">
      <c r="B141" s="14">
        <v>130</v>
      </c>
      <c r="C141" s="10">
        <f t="shared" si="21"/>
        <v>-14.560000000000011</v>
      </c>
      <c r="D141" s="10">
        <f t="shared" si="22"/>
        <v>-14.560000000000011</v>
      </c>
      <c r="E141" s="10">
        <f t="shared" si="23"/>
        <v>-14.560000000000011</v>
      </c>
      <c r="F141" s="10">
        <f t="shared" si="24"/>
        <v>-14.560000000000011</v>
      </c>
      <c r="G141" s="10">
        <f t="shared" si="25"/>
        <v>-14.560000000000011</v>
      </c>
      <c r="H141" s="10">
        <f t="shared" si="26"/>
        <v>-14.560000000000011</v>
      </c>
      <c r="I141" s="10">
        <f t="shared" si="27"/>
        <v>-14.560000000000011</v>
      </c>
      <c r="J141" s="10">
        <f t="shared" si="28"/>
        <v>-14.560000000000011</v>
      </c>
      <c r="K141" s="10">
        <f t="shared" si="29"/>
        <v>-14.560000000000011</v>
      </c>
      <c r="L141" s="10">
        <f t="shared" si="30"/>
        <v>-14.560000000000011</v>
      </c>
    </row>
    <row r="142" spans="2:12" x14ac:dyDescent="0.2">
      <c r="B142" s="14">
        <v>131</v>
      </c>
      <c r="C142" s="10">
        <f t="shared" si="21"/>
        <v>-14.672000000000011</v>
      </c>
      <c r="D142" s="10">
        <f t="shared" si="22"/>
        <v>-14.672000000000011</v>
      </c>
      <c r="E142" s="10">
        <f t="shared" si="23"/>
        <v>-14.672000000000011</v>
      </c>
      <c r="F142" s="10">
        <f t="shared" si="24"/>
        <v>-14.672000000000011</v>
      </c>
      <c r="G142" s="10">
        <f t="shared" si="25"/>
        <v>-14.672000000000011</v>
      </c>
      <c r="H142" s="10">
        <f t="shared" si="26"/>
        <v>-14.672000000000011</v>
      </c>
      <c r="I142" s="10">
        <f t="shared" si="27"/>
        <v>-14.672000000000011</v>
      </c>
      <c r="J142" s="10">
        <f t="shared" si="28"/>
        <v>-14.672000000000011</v>
      </c>
      <c r="K142" s="10">
        <f t="shared" si="29"/>
        <v>-14.672000000000011</v>
      </c>
      <c r="L142" s="10">
        <f t="shared" si="30"/>
        <v>-14.672000000000011</v>
      </c>
    </row>
    <row r="143" spans="2:12" x14ac:dyDescent="0.2">
      <c r="B143" s="14">
        <v>132</v>
      </c>
      <c r="C143" s="10">
        <f t="shared" si="21"/>
        <v>-14.784000000000011</v>
      </c>
      <c r="D143" s="10">
        <f t="shared" si="22"/>
        <v>-14.784000000000011</v>
      </c>
      <c r="E143" s="10">
        <f t="shared" si="23"/>
        <v>-14.784000000000011</v>
      </c>
      <c r="F143" s="10">
        <f t="shared" si="24"/>
        <v>-14.784000000000011</v>
      </c>
      <c r="G143" s="10">
        <f t="shared" si="25"/>
        <v>-14.784000000000011</v>
      </c>
      <c r="H143" s="10">
        <f t="shared" si="26"/>
        <v>-14.784000000000011</v>
      </c>
      <c r="I143" s="10">
        <f t="shared" si="27"/>
        <v>-14.784000000000011</v>
      </c>
      <c r="J143" s="10">
        <f t="shared" si="28"/>
        <v>-14.784000000000011</v>
      </c>
      <c r="K143" s="10">
        <f t="shared" si="29"/>
        <v>-14.784000000000011</v>
      </c>
      <c r="L143" s="10">
        <f t="shared" si="30"/>
        <v>-14.784000000000011</v>
      </c>
    </row>
    <row r="144" spans="2:12" x14ac:dyDescent="0.2">
      <c r="B144" s="14">
        <v>133</v>
      </c>
      <c r="C144" s="10">
        <f t="shared" si="21"/>
        <v>-14.896000000000011</v>
      </c>
      <c r="D144" s="10">
        <f t="shared" si="22"/>
        <v>-14.896000000000011</v>
      </c>
      <c r="E144" s="10">
        <f t="shared" si="23"/>
        <v>-14.896000000000011</v>
      </c>
      <c r="F144" s="10">
        <f t="shared" si="24"/>
        <v>-14.896000000000011</v>
      </c>
      <c r="G144" s="10">
        <f t="shared" si="25"/>
        <v>-14.896000000000011</v>
      </c>
      <c r="H144" s="10">
        <f t="shared" si="26"/>
        <v>-14.896000000000011</v>
      </c>
      <c r="I144" s="10">
        <f t="shared" si="27"/>
        <v>-14.896000000000011</v>
      </c>
      <c r="J144" s="10">
        <f t="shared" si="28"/>
        <v>-14.896000000000011</v>
      </c>
      <c r="K144" s="10">
        <f t="shared" si="29"/>
        <v>-14.896000000000011</v>
      </c>
      <c r="L144" s="10">
        <f t="shared" si="30"/>
        <v>-14.896000000000011</v>
      </c>
    </row>
    <row r="145" spans="2:12" x14ac:dyDescent="0.2">
      <c r="B145" s="14">
        <v>134</v>
      </c>
      <c r="C145" s="10">
        <f t="shared" si="21"/>
        <v>-15.008000000000012</v>
      </c>
      <c r="D145" s="10">
        <f t="shared" si="22"/>
        <v>-15.008000000000012</v>
      </c>
      <c r="E145" s="10">
        <f t="shared" si="23"/>
        <v>-15.008000000000012</v>
      </c>
      <c r="F145" s="10">
        <f t="shared" si="24"/>
        <v>-15.008000000000012</v>
      </c>
      <c r="G145" s="10">
        <f t="shared" si="25"/>
        <v>-15.008000000000012</v>
      </c>
      <c r="H145" s="10">
        <f t="shared" si="26"/>
        <v>-15.008000000000012</v>
      </c>
      <c r="I145" s="10">
        <f t="shared" si="27"/>
        <v>-15.008000000000012</v>
      </c>
      <c r="J145" s="10">
        <f t="shared" si="28"/>
        <v>-15.008000000000012</v>
      </c>
      <c r="K145" s="10">
        <f t="shared" si="29"/>
        <v>-15.008000000000012</v>
      </c>
      <c r="L145" s="10">
        <f t="shared" si="30"/>
        <v>-15.008000000000012</v>
      </c>
    </row>
    <row r="146" spans="2:12" x14ac:dyDescent="0.2">
      <c r="B146" s="14">
        <v>135</v>
      </c>
      <c r="C146" s="10">
        <f t="shared" si="21"/>
        <v>-15.120000000000012</v>
      </c>
      <c r="D146" s="10">
        <f t="shared" si="22"/>
        <v>-15.120000000000012</v>
      </c>
      <c r="E146" s="10">
        <f t="shared" si="23"/>
        <v>-15.120000000000012</v>
      </c>
      <c r="F146" s="10">
        <f t="shared" si="24"/>
        <v>-15.120000000000012</v>
      </c>
      <c r="G146" s="10">
        <f t="shared" si="25"/>
        <v>-15.120000000000012</v>
      </c>
      <c r="H146" s="10">
        <f t="shared" si="26"/>
        <v>-15.120000000000012</v>
      </c>
      <c r="I146" s="10">
        <f t="shared" si="27"/>
        <v>-15.120000000000012</v>
      </c>
      <c r="J146" s="10">
        <f t="shared" si="28"/>
        <v>-15.120000000000012</v>
      </c>
      <c r="K146" s="10">
        <f t="shared" si="29"/>
        <v>-15.120000000000012</v>
      </c>
      <c r="L146" s="10">
        <f t="shared" si="30"/>
        <v>-15.120000000000012</v>
      </c>
    </row>
    <row r="147" spans="2:12" x14ac:dyDescent="0.2">
      <c r="B147" s="14">
        <v>136</v>
      </c>
      <c r="C147" s="10">
        <f t="shared" si="21"/>
        <v>-15.232000000000012</v>
      </c>
      <c r="D147" s="10">
        <f t="shared" si="22"/>
        <v>-15.232000000000012</v>
      </c>
      <c r="E147" s="10">
        <f t="shared" si="23"/>
        <v>-15.232000000000012</v>
      </c>
      <c r="F147" s="10">
        <f t="shared" si="24"/>
        <v>-15.232000000000012</v>
      </c>
      <c r="G147" s="10">
        <f t="shared" si="25"/>
        <v>-15.232000000000012</v>
      </c>
      <c r="H147" s="10">
        <f t="shared" si="26"/>
        <v>-15.232000000000012</v>
      </c>
      <c r="I147" s="10">
        <f t="shared" si="27"/>
        <v>-15.232000000000012</v>
      </c>
      <c r="J147" s="10">
        <f t="shared" si="28"/>
        <v>-15.232000000000012</v>
      </c>
      <c r="K147" s="10">
        <f t="shared" si="29"/>
        <v>-15.232000000000012</v>
      </c>
      <c r="L147" s="10">
        <f t="shared" si="30"/>
        <v>-15.232000000000012</v>
      </c>
    </row>
    <row r="148" spans="2:12" x14ac:dyDescent="0.2">
      <c r="B148" s="14">
        <v>137</v>
      </c>
      <c r="C148" s="10">
        <f t="shared" si="21"/>
        <v>-15.344000000000012</v>
      </c>
      <c r="D148" s="10">
        <f t="shared" si="22"/>
        <v>-15.344000000000012</v>
      </c>
      <c r="E148" s="10">
        <f t="shared" si="23"/>
        <v>-15.344000000000012</v>
      </c>
      <c r="F148" s="10">
        <f t="shared" si="24"/>
        <v>-15.344000000000012</v>
      </c>
      <c r="G148" s="10">
        <f t="shared" si="25"/>
        <v>-15.344000000000012</v>
      </c>
      <c r="H148" s="10">
        <f t="shared" si="26"/>
        <v>-15.344000000000012</v>
      </c>
      <c r="I148" s="10">
        <f t="shared" si="27"/>
        <v>-15.344000000000012</v>
      </c>
      <c r="J148" s="10">
        <f t="shared" si="28"/>
        <v>-15.344000000000012</v>
      </c>
      <c r="K148" s="10">
        <f t="shared" si="29"/>
        <v>-15.344000000000012</v>
      </c>
      <c r="L148" s="10">
        <f t="shared" si="30"/>
        <v>-15.344000000000012</v>
      </c>
    </row>
    <row r="149" spans="2:12" x14ac:dyDescent="0.2">
      <c r="B149" s="14">
        <v>138</v>
      </c>
      <c r="C149" s="10">
        <f t="shared" si="21"/>
        <v>-15.456000000000012</v>
      </c>
      <c r="D149" s="10">
        <f t="shared" si="22"/>
        <v>-15.456000000000012</v>
      </c>
      <c r="E149" s="10">
        <f t="shared" si="23"/>
        <v>-15.456000000000012</v>
      </c>
      <c r="F149" s="10">
        <f t="shared" si="24"/>
        <v>-15.456000000000012</v>
      </c>
      <c r="G149" s="10">
        <f t="shared" si="25"/>
        <v>-15.456000000000012</v>
      </c>
      <c r="H149" s="10">
        <f t="shared" si="26"/>
        <v>-15.456000000000012</v>
      </c>
      <c r="I149" s="10">
        <f t="shared" si="27"/>
        <v>-15.456000000000012</v>
      </c>
      <c r="J149" s="10">
        <f t="shared" si="28"/>
        <v>-15.456000000000012</v>
      </c>
      <c r="K149" s="10">
        <f t="shared" si="29"/>
        <v>-15.456000000000012</v>
      </c>
      <c r="L149" s="10">
        <f t="shared" si="30"/>
        <v>-15.456000000000012</v>
      </c>
    </row>
    <row r="150" spans="2:12" x14ac:dyDescent="0.2">
      <c r="B150" s="14">
        <v>139</v>
      </c>
      <c r="C150" s="10">
        <f t="shared" si="21"/>
        <v>-15.568000000000012</v>
      </c>
      <c r="D150" s="10">
        <f t="shared" si="22"/>
        <v>-15.568000000000012</v>
      </c>
      <c r="E150" s="10">
        <f t="shared" si="23"/>
        <v>-15.568000000000012</v>
      </c>
      <c r="F150" s="10">
        <f t="shared" si="24"/>
        <v>-15.568000000000012</v>
      </c>
      <c r="G150" s="10">
        <f t="shared" si="25"/>
        <v>-15.568000000000012</v>
      </c>
      <c r="H150" s="10">
        <f t="shared" si="26"/>
        <v>-15.568000000000012</v>
      </c>
      <c r="I150" s="10">
        <f t="shared" si="27"/>
        <v>-15.568000000000012</v>
      </c>
      <c r="J150" s="10">
        <f t="shared" si="28"/>
        <v>-15.568000000000012</v>
      </c>
      <c r="K150" s="10">
        <f t="shared" si="29"/>
        <v>-15.568000000000012</v>
      </c>
      <c r="L150" s="10">
        <f t="shared" si="30"/>
        <v>-15.568000000000012</v>
      </c>
    </row>
    <row r="151" spans="2:12" x14ac:dyDescent="0.2">
      <c r="B151" s="14">
        <v>140</v>
      </c>
      <c r="C151" s="10">
        <f t="shared" si="21"/>
        <v>-15.680000000000012</v>
      </c>
      <c r="D151" s="10">
        <f t="shared" si="22"/>
        <v>-15.680000000000012</v>
      </c>
      <c r="E151" s="10">
        <f t="shared" si="23"/>
        <v>-15.680000000000012</v>
      </c>
      <c r="F151" s="10">
        <f t="shared" si="24"/>
        <v>-15.680000000000012</v>
      </c>
      <c r="G151" s="10">
        <f t="shared" si="25"/>
        <v>-15.680000000000012</v>
      </c>
      <c r="H151" s="10">
        <f t="shared" si="26"/>
        <v>-15.680000000000012</v>
      </c>
      <c r="I151" s="10">
        <f t="shared" si="27"/>
        <v>-15.680000000000012</v>
      </c>
      <c r="J151" s="10">
        <f t="shared" si="28"/>
        <v>-15.680000000000012</v>
      </c>
      <c r="K151" s="10">
        <f t="shared" si="29"/>
        <v>-15.680000000000012</v>
      </c>
      <c r="L151" s="10">
        <f t="shared" si="30"/>
        <v>-15.680000000000012</v>
      </c>
    </row>
    <row r="152" spans="2:12" x14ac:dyDescent="0.2">
      <c r="B152" s="14">
        <v>141</v>
      </c>
      <c r="C152" s="10">
        <f t="shared" si="21"/>
        <v>-15.792000000000012</v>
      </c>
      <c r="D152" s="10">
        <f t="shared" si="22"/>
        <v>-15.792000000000012</v>
      </c>
      <c r="E152" s="10">
        <f t="shared" si="23"/>
        <v>-15.792000000000012</v>
      </c>
      <c r="F152" s="10">
        <f t="shared" si="24"/>
        <v>-15.792000000000012</v>
      </c>
      <c r="G152" s="10">
        <f t="shared" si="25"/>
        <v>-15.792000000000012</v>
      </c>
      <c r="H152" s="10">
        <f t="shared" si="26"/>
        <v>-15.792000000000012</v>
      </c>
      <c r="I152" s="10">
        <f t="shared" si="27"/>
        <v>-15.792000000000012</v>
      </c>
      <c r="J152" s="10">
        <f t="shared" si="28"/>
        <v>-15.792000000000012</v>
      </c>
      <c r="K152" s="10">
        <f t="shared" si="29"/>
        <v>-15.792000000000012</v>
      </c>
      <c r="L152" s="10">
        <f t="shared" si="30"/>
        <v>-15.792000000000012</v>
      </c>
    </row>
    <row r="153" spans="2:12" x14ac:dyDescent="0.2">
      <c r="B153" s="14">
        <v>142</v>
      </c>
      <c r="C153" s="10">
        <f t="shared" si="21"/>
        <v>-15.904000000000012</v>
      </c>
      <c r="D153" s="10">
        <f t="shared" si="22"/>
        <v>-15.904000000000012</v>
      </c>
      <c r="E153" s="10">
        <f t="shared" si="23"/>
        <v>-15.904000000000012</v>
      </c>
      <c r="F153" s="10">
        <f t="shared" si="24"/>
        <v>-15.904000000000012</v>
      </c>
      <c r="G153" s="10">
        <f t="shared" si="25"/>
        <v>-15.904000000000012</v>
      </c>
      <c r="H153" s="10">
        <f t="shared" si="26"/>
        <v>-15.904000000000012</v>
      </c>
      <c r="I153" s="10">
        <f t="shared" si="27"/>
        <v>-15.904000000000012</v>
      </c>
      <c r="J153" s="10">
        <f t="shared" si="28"/>
        <v>-15.904000000000012</v>
      </c>
      <c r="K153" s="10">
        <f t="shared" si="29"/>
        <v>-15.904000000000012</v>
      </c>
      <c r="L153" s="10">
        <f t="shared" si="30"/>
        <v>-15.904000000000012</v>
      </c>
    </row>
    <row r="154" spans="2:12" x14ac:dyDescent="0.2">
      <c r="B154" s="14">
        <v>143</v>
      </c>
      <c r="C154" s="10">
        <f t="shared" si="21"/>
        <v>-16.016000000000012</v>
      </c>
      <c r="D154" s="10">
        <f t="shared" si="22"/>
        <v>-16.016000000000012</v>
      </c>
      <c r="E154" s="10">
        <f t="shared" si="23"/>
        <v>-16.016000000000012</v>
      </c>
      <c r="F154" s="10">
        <f t="shared" si="24"/>
        <v>-16.016000000000012</v>
      </c>
      <c r="G154" s="10">
        <f t="shared" si="25"/>
        <v>-16.016000000000012</v>
      </c>
      <c r="H154" s="10">
        <f t="shared" si="26"/>
        <v>-16.016000000000012</v>
      </c>
      <c r="I154" s="10">
        <f t="shared" si="27"/>
        <v>-16.016000000000012</v>
      </c>
      <c r="J154" s="10">
        <f t="shared" si="28"/>
        <v>-16.016000000000012</v>
      </c>
      <c r="K154" s="10">
        <f t="shared" si="29"/>
        <v>-16.016000000000012</v>
      </c>
      <c r="L154" s="10">
        <f t="shared" si="30"/>
        <v>-16.016000000000012</v>
      </c>
    </row>
    <row r="155" spans="2:12" x14ac:dyDescent="0.2">
      <c r="B155" s="14">
        <v>144</v>
      </c>
      <c r="C155" s="10">
        <f t="shared" si="21"/>
        <v>-16.128000000000011</v>
      </c>
      <c r="D155" s="10">
        <f t="shared" si="22"/>
        <v>-16.128000000000011</v>
      </c>
      <c r="E155" s="10">
        <f t="shared" si="23"/>
        <v>-16.128000000000011</v>
      </c>
      <c r="F155" s="10">
        <f t="shared" si="24"/>
        <v>-16.128000000000011</v>
      </c>
      <c r="G155" s="10">
        <f t="shared" si="25"/>
        <v>-16.128000000000011</v>
      </c>
      <c r="H155" s="10">
        <f t="shared" si="26"/>
        <v>-16.128000000000011</v>
      </c>
      <c r="I155" s="10">
        <f t="shared" si="27"/>
        <v>-16.128000000000011</v>
      </c>
      <c r="J155" s="10">
        <f t="shared" si="28"/>
        <v>-16.128000000000011</v>
      </c>
      <c r="K155" s="10">
        <f t="shared" si="29"/>
        <v>-16.128000000000011</v>
      </c>
      <c r="L155" s="10">
        <f t="shared" si="30"/>
        <v>-16.128000000000011</v>
      </c>
    </row>
    <row r="156" spans="2:12" x14ac:dyDescent="0.2">
      <c r="B156" s="14">
        <v>145</v>
      </c>
      <c r="C156" s="10">
        <f t="shared" si="21"/>
        <v>-16.240000000000009</v>
      </c>
      <c r="D156" s="10">
        <f t="shared" si="22"/>
        <v>-16.240000000000009</v>
      </c>
      <c r="E156" s="10">
        <f t="shared" si="23"/>
        <v>-16.240000000000009</v>
      </c>
      <c r="F156" s="10">
        <f t="shared" si="24"/>
        <v>-16.240000000000009</v>
      </c>
      <c r="G156" s="10">
        <f t="shared" si="25"/>
        <v>-16.240000000000009</v>
      </c>
      <c r="H156" s="10">
        <f t="shared" si="26"/>
        <v>-16.240000000000009</v>
      </c>
      <c r="I156" s="10">
        <f t="shared" si="27"/>
        <v>-16.240000000000009</v>
      </c>
      <c r="J156" s="10">
        <f t="shared" si="28"/>
        <v>-16.240000000000009</v>
      </c>
      <c r="K156" s="10">
        <f t="shared" si="29"/>
        <v>-16.240000000000009</v>
      </c>
      <c r="L156" s="10">
        <f t="shared" si="30"/>
        <v>-16.240000000000009</v>
      </c>
    </row>
    <row r="157" spans="2:12" x14ac:dyDescent="0.2">
      <c r="B157" s="14">
        <v>146</v>
      </c>
      <c r="C157" s="10">
        <f t="shared" si="21"/>
        <v>-16.352000000000007</v>
      </c>
      <c r="D157" s="10">
        <f t="shared" si="22"/>
        <v>-16.352000000000007</v>
      </c>
      <c r="E157" s="10">
        <f t="shared" si="23"/>
        <v>-16.352000000000007</v>
      </c>
      <c r="F157" s="10">
        <f t="shared" si="24"/>
        <v>-16.352000000000007</v>
      </c>
      <c r="G157" s="10">
        <f t="shared" si="25"/>
        <v>-16.352000000000007</v>
      </c>
      <c r="H157" s="10">
        <f t="shared" si="26"/>
        <v>-16.352000000000007</v>
      </c>
      <c r="I157" s="10">
        <f t="shared" si="27"/>
        <v>-16.352000000000007</v>
      </c>
      <c r="J157" s="10">
        <f t="shared" si="28"/>
        <v>-16.352000000000007</v>
      </c>
      <c r="K157" s="10">
        <f t="shared" si="29"/>
        <v>-16.352000000000007</v>
      </c>
      <c r="L157" s="10">
        <f t="shared" si="30"/>
        <v>-16.352000000000007</v>
      </c>
    </row>
    <row r="158" spans="2:12" x14ac:dyDescent="0.2">
      <c r="B158" s="14">
        <v>147</v>
      </c>
      <c r="C158" s="10">
        <f t="shared" si="21"/>
        <v>-16.464000000000006</v>
      </c>
      <c r="D158" s="10">
        <f t="shared" si="22"/>
        <v>-16.464000000000006</v>
      </c>
      <c r="E158" s="10">
        <f t="shared" si="23"/>
        <v>-16.464000000000006</v>
      </c>
      <c r="F158" s="10">
        <f t="shared" si="24"/>
        <v>-16.464000000000006</v>
      </c>
      <c r="G158" s="10">
        <f t="shared" si="25"/>
        <v>-16.464000000000006</v>
      </c>
      <c r="H158" s="10">
        <f t="shared" si="26"/>
        <v>-16.464000000000006</v>
      </c>
      <c r="I158" s="10">
        <f t="shared" si="27"/>
        <v>-16.464000000000006</v>
      </c>
      <c r="J158" s="10">
        <f t="shared" si="28"/>
        <v>-16.464000000000006</v>
      </c>
      <c r="K158" s="10">
        <f t="shared" si="29"/>
        <v>-16.464000000000006</v>
      </c>
      <c r="L158" s="10">
        <f t="shared" si="30"/>
        <v>-16.464000000000006</v>
      </c>
    </row>
    <row r="159" spans="2:12" x14ac:dyDescent="0.2">
      <c r="B159" s="14">
        <v>148</v>
      </c>
      <c r="C159" s="10">
        <f t="shared" si="21"/>
        <v>-16.576000000000004</v>
      </c>
      <c r="D159" s="10">
        <f t="shared" si="22"/>
        <v>-16.576000000000004</v>
      </c>
      <c r="E159" s="10">
        <f t="shared" si="23"/>
        <v>-16.576000000000004</v>
      </c>
      <c r="F159" s="10">
        <f t="shared" si="24"/>
        <v>-16.576000000000004</v>
      </c>
      <c r="G159" s="10">
        <f t="shared" si="25"/>
        <v>-16.576000000000004</v>
      </c>
      <c r="H159" s="10">
        <f t="shared" si="26"/>
        <v>-16.576000000000004</v>
      </c>
      <c r="I159" s="10">
        <f t="shared" si="27"/>
        <v>-16.576000000000004</v>
      </c>
      <c r="J159" s="10">
        <f t="shared" si="28"/>
        <v>-16.576000000000004</v>
      </c>
      <c r="K159" s="10">
        <f t="shared" si="29"/>
        <v>-16.576000000000004</v>
      </c>
      <c r="L159" s="10">
        <f t="shared" si="30"/>
        <v>-16.576000000000004</v>
      </c>
    </row>
    <row r="160" spans="2:12" x14ac:dyDescent="0.2">
      <c r="B160" s="14">
        <v>149</v>
      </c>
      <c r="C160" s="10">
        <f t="shared" si="21"/>
        <v>-16.688000000000002</v>
      </c>
      <c r="D160" s="10">
        <f t="shared" si="22"/>
        <v>-16.688000000000002</v>
      </c>
      <c r="E160" s="10">
        <f t="shared" si="23"/>
        <v>-16.688000000000002</v>
      </c>
      <c r="F160" s="10">
        <f t="shared" si="24"/>
        <v>-16.688000000000002</v>
      </c>
      <c r="G160" s="10">
        <f t="shared" si="25"/>
        <v>-16.688000000000002</v>
      </c>
      <c r="H160" s="10">
        <f t="shared" si="26"/>
        <v>-16.688000000000002</v>
      </c>
      <c r="I160" s="10">
        <f t="shared" si="27"/>
        <v>-16.688000000000002</v>
      </c>
      <c r="J160" s="10">
        <f t="shared" si="28"/>
        <v>-16.688000000000002</v>
      </c>
      <c r="K160" s="10">
        <f t="shared" si="29"/>
        <v>-16.688000000000002</v>
      </c>
      <c r="L160" s="10">
        <f t="shared" si="30"/>
        <v>-16.688000000000002</v>
      </c>
    </row>
    <row r="161" spans="2:12" x14ac:dyDescent="0.2">
      <c r="B161" s="14">
        <v>150</v>
      </c>
      <c r="C161" s="10">
        <f t="shared" si="21"/>
        <v>-16.8</v>
      </c>
      <c r="D161" s="10">
        <f t="shared" si="22"/>
        <v>-16.8</v>
      </c>
      <c r="E161" s="10">
        <f t="shared" si="23"/>
        <v>-16.8</v>
      </c>
      <c r="F161" s="10">
        <f t="shared" si="24"/>
        <v>-16.8</v>
      </c>
      <c r="G161" s="10">
        <f t="shared" si="25"/>
        <v>-16.8</v>
      </c>
      <c r="H161" s="10">
        <f t="shared" si="26"/>
        <v>-16.8</v>
      </c>
      <c r="I161" s="10">
        <f t="shared" si="27"/>
        <v>-16.8</v>
      </c>
      <c r="J161" s="10">
        <f t="shared" si="28"/>
        <v>-16.8</v>
      </c>
      <c r="K161" s="10">
        <f t="shared" si="29"/>
        <v>-16.8</v>
      </c>
      <c r="L161" s="10">
        <f t="shared" si="30"/>
        <v>-16.8</v>
      </c>
    </row>
    <row r="162" spans="2:12" x14ac:dyDescent="0.2">
      <c r="B162" s="14">
        <v>151</v>
      </c>
      <c r="C162" s="10">
        <f t="shared" si="21"/>
        <v>-16.911999999999999</v>
      </c>
      <c r="D162" s="10">
        <f t="shared" si="22"/>
        <v>-16.911999999999999</v>
      </c>
      <c r="E162" s="10">
        <f t="shared" si="23"/>
        <v>-16.911999999999999</v>
      </c>
      <c r="F162" s="10">
        <f t="shared" si="24"/>
        <v>-16.911999999999999</v>
      </c>
      <c r="G162" s="10">
        <f t="shared" si="25"/>
        <v>-16.911999999999999</v>
      </c>
      <c r="H162" s="10">
        <f t="shared" si="26"/>
        <v>-16.911999999999999</v>
      </c>
      <c r="I162" s="10">
        <f t="shared" si="27"/>
        <v>-16.911999999999999</v>
      </c>
      <c r="J162" s="10">
        <f t="shared" si="28"/>
        <v>-16.911999999999999</v>
      </c>
      <c r="K162" s="10">
        <f t="shared" si="29"/>
        <v>-16.911999999999999</v>
      </c>
      <c r="L162" s="10">
        <f t="shared" si="30"/>
        <v>-16.911999999999999</v>
      </c>
    </row>
    <row r="163" spans="2:12" x14ac:dyDescent="0.2">
      <c r="B163" s="14">
        <v>152</v>
      </c>
      <c r="C163" s="10">
        <f t="shared" si="21"/>
        <v>-17.023999999999997</v>
      </c>
      <c r="D163" s="10">
        <f t="shared" si="22"/>
        <v>-17.023999999999997</v>
      </c>
      <c r="E163" s="10">
        <f t="shared" si="23"/>
        <v>-17.023999999999997</v>
      </c>
      <c r="F163" s="10">
        <f t="shared" si="24"/>
        <v>-17.023999999999997</v>
      </c>
      <c r="G163" s="10">
        <f t="shared" si="25"/>
        <v>-17.023999999999997</v>
      </c>
      <c r="H163" s="10">
        <f t="shared" si="26"/>
        <v>-17.023999999999997</v>
      </c>
      <c r="I163" s="10">
        <f t="shared" si="27"/>
        <v>-17.023999999999997</v>
      </c>
      <c r="J163" s="10">
        <f t="shared" si="28"/>
        <v>-17.023999999999997</v>
      </c>
      <c r="K163" s="10">
        <f t="shared" si="29"/>
        <v>-17.023999999999997</v>
      </c>
      <c r="L163" s="10">
        <f t="shared" si="30"/>
        <v>-17.023999999999997</v>
      </c>
    </row>
    <row r="164" spans="2:12" x14ac:dyDescent="0.2">
      <c r="B164" s="14">
        <v>153</v>
      </c>
      <c r="C164" s="10">
        <f t="shared" si="21"/>
        <v>-17.135999999999996</v>
      </c>
      <c r="D164" s="10">
        <f t="shared" si="22"/>
        <v>-17.135999999999996</v>
      </c>
      <c r="E164" s="10">
        <f t="shared" si="23"/>
        <v>-17.135999999999996</v>
      </c>
      <c r="F164" s="10">
        <f t="shared" si="24"/>
        <v>-17.135999999999996</v>
      </c>
      <c r="G164" s="10">
        <f t="shared" si="25"/>
        <v>-17.135999999999996</v>
      </c>
      <c r="H164" s="10">
        <f t="shared" si="26"/>
        <v>-17.135999999999996</v>
      </c>
      <c r="I164" s="10">
        <f t="shared" si="27"/>
        <v>-17.135999999999996</v>
      </c>
      <c r="J164" s="10">
        <f t="shared" si="28"/>
        <v>-17.135999999999996</v>
      </c>
      <c r="K164" s="10">
        <f t="shared" si="29"/>
        <v>-17.135999999999996</v>
      </c>
      <c r="L164" s="10">
        <f t="shared" si="30"/>
        <v>-17.135999999999996</v>
      </c>
    </row>
    <row r="165" spans="2:12" x14ac:dyDescent="0.2">
      <c r="B165" s="14">
        <v>154</v>
      </c>
      <c r="C165" s="10">
        <f t="shared" si="21"/>
        <v>-17.247999999999994</v>
      </c>
      <c r="D165" s="10">
        <f t="shared" si="22"/>
        <v>-17.247999999999994</v>
      </c>
      <c r="E165" s="10">
        <f t="shared" si="23"/>
        <v>-17.247999999999994</v>
      </c>
      <c r="F165" s="10">
        <f t="shared" si="24"/>
        <v>-17.247999999999994</v>
      </c>
      <c r="G165" s="10">
        <f t="shared" si="25"/>
        <v>-17.247999999999994</v>
      </c>
      <c r="H165" s="10">
        <f t="shared" si="26"/>
        <v>-17.247999999999994</v>
      </c>
      <c r="I165" s="10">
        <f t="shared" si="27"/>
        <v>-17.247999999999994</v>
      </c>
      <c r="J165" s="10">
        <f t="shared" si="28"/>
        <v>-17.247999999999994</v>
      </c>
      <c r="K165" s="10">
        <f t="shared" si="29"/>
        <v>-17.247999999999994</v>
      </c>
      <c r="L165" s="10">
        <f t="shared" si="30"/>
        <v>-17.247999999999994</v>
      </c>
    </row>
    <row r="166" spans="2:12" x14ac:dyDescent="0.2">
      <c r="B166" s="14">
        <v>155</v>
      </c>
      <c r="C166" s="10">
        <f t="shared" si="21"/>
        <v>-17.359999999999992</v>
      </c>
      <c r="D166" s="10">
        <f t="shared" si="22"/>
        <v>-17.359999999999992</v>
      </c>
      <c r="E166" s="10">
        <f t="shared" si="23"/>
        <v>-17.359999999999992</v>
      </c>
      <c r="F166" s="10">
        <f t="shared" si="24"/>
        <v>-17.359999999999992</v>
      </c>
      <c r="G166" s="10">
        <f t="shared" si="25"/>
        <v>-17.359999999999992</v>
      </c>
      <c r="H166" s="10">
        <f t="shared" si="26"/>
        <v>-17.359999999999992</v>
      </c>
      <c r="I166" s="10">
        <f t="shared" si="27"/>
        <v>-17.359999999999992</v>
      </c>
      <c r="J166" s="10">
        <f t="shared" si="28"/>
        <v>-17.359999999999992</v>
      </c>
      <c r="K166" s="10">
        <f t="shared" si="29"/>
        <v>-17.359999999999992</v>
      </c>
      <c r="L166" s="10">
        <f t="shared" si="30"/>
        <v>-17.359999999999992</v>
      </c>
    </row>
    <row r="167" spans="2:12" x14ac:dyDescent="0.2">
      <c r="B167" s="14">
        <v>156</v>
      </c>
      <c r="C167" s="10">
        <f t="shared" si="21"/>
        <v>-17.471999999999991</v>
      </c>
      <c r="D167" s="10">
        <f t="shared" si="22"/>
        <v>-17.471999999999991</v>
      </c>
      <c r="E167" s="10">
        <f t="shared" si="23"/>
        <v>-17.471999999999991</v>
      </c>
      <c r="F167" s="10">
        <f t="shared" si="24"/>
        <v>-17.471999999999991</v>
      </c>
      <c r="G167" s="10">
        <f t="shared" si="25"/>
        <v>-17.471999999999991</v>
      </c>
      <c r="H167" s="10">
        <f t="shared" si="26"/>
        <v>-17.471999999999991</v>
      </c>
      <c r="I167" s="10">
        <f t="shared" si="27"/>
        <v>-17.471999999999991</v>
      </c>
      <c r="J167" s="10">
        <f t="shared" si="28"/>
        <v>-17.471999999999991</v>
      </c>
      <c r="K167" s="10">
        <f t="shared" si="29"/>
        <v>-17.471999999999991</v>
      </c>
      <c r="L167" s="10">
        <f t="shared" si="30"/>
        <v>-17.471999999999991</v>
      </c>
    </row>
    <row r="168" spans="2:12" x14ac:dyDescent="0.2">
      <c r="B168" s="14">
        <v>157</v>
      </c>
      <c r="C168" s="10">
        <f t="shared" si="21"/>
        <v>-17.583999999999989</v>
      </c>
      <c r="D168" s="10">
        <f t="shared" si="22"/>
        <v>-17.583999999999989</v>
      </c>
      <c r="E168" s="10">
        <f t="shared" si="23"/>
        <v>-17.583999999999989</v>
      </c>
      <c r="F168" s="10">
        <f t="shared" si="24"/>
        <v>-17.583999999999989</v>
      </c>
      <c r="G168" s="10">
        <f t="shared" si="25"/>
        <v>-17.583999999999989</v>
      </c>
      <c r="H168" s="10">
        <f t="shared" si="26"/>
        <v>-17.583999999999989</v>
      </c>
      <c r="I168" s="10">
        <f t="shared" si="27"/>
        <v>-17.583999999999989</v>
      </c>
      <c r="J168" s="10">
        <f t="shared" si="28"/>
        <v>-17.583999999999989</v>
      </c>
      <c r="K168" s="10">
        <f t="shared" si="29"/>
        <v>-17.583999999999989</v>
      </c>
      <c r="L168" s="10">
        <f t="shared" si="30"/>
        <v>-17.583999999999989</v>
      </c>
    </row>
    <row r="169" spans="2:12" x14ac:dyDescent="0.2">
      <c r="B169" s="14">
        <v>158</v>
      </c>
      <c r="C169" s="10">
        <f t="shared" si="21"/>
        <v>-17.695999999999987</v>
      </c>
      <c r="D169" s="10">
        <f t="shared" si="22"/>
        <v>-17.695999999999987</v>
      </c>
      <c r="E169" s="10">
        <f t="shared" si="23"/>
        <v>-17.695999999999987</v>
      </c>
      <c r="F169" s="10">
        <f t="shared" si="24"/>
        <v>-17.695999999999987</v>
      </c>
      <c r="G169" s="10">
        <f t="shared" si="25"/>
        <v>-17.695999999999987</v>
      </c>
      <c r="H169" s="10">
        <f t="shared" si="26"/>
        <v>-17.695999999999987</v>
      </c>
      <c r="I169" s="10">
        <f t="shared" si="27"/>
        <v>-17.695999999999987</v>
      </c>
      <c r="J169" s="10">
        <f t="shared" si="28"/>
        <v>-17.695999999999987</v>
      </c>
      <c r="K169" s="10">
        <f t="shared" si="29"/>
        <v>-17.695999999999987</v>
      </c>
      <c r="L169" s="10">
        <f t="shared" si="30"/>
        <v>-17.695999999999987</v>
      </c>
    </row>
    <row r="170" spans="2:12" x14ac:dyDescent="0.2">
      <c r="B170" s="14">
        <v>159</v>
      </c>
      <c r="C170" s="10">
        <f t="shared" si="21"/>
        <v>-17.807999999999986</v>
      </c>
      <c r="D170" s="10">
        <f t="shared" si="22"/>
        <v>-17.807999999999986</v>
      </c>
      <c r="E170" s="10">
        <f t="shared" si="23"/>
        <v>-17.807999999999986</v>
      </c>
      <c r="F170" s="10">
        <f t="shared" si="24"/>
        <v>-17.807999999999986</v>
      </c>
      <c r="G170" s="10">
        <f t="shared" si="25"/>
        <v>-17.807999999999986</v>
      </c>
      <c r="H170" s="10">
        <f t="shared" si="26"/>
        <v>-17.807999999999986</v>
      </c>
      <c r="I170" s="10">
        <f t="shared" si="27"/>
        <v>-17.807999999999986</v>
      </c>
      <c r="J170" s="10">
        <f t="shared" si="28"/>
        <v>-17.807999999999986</v>
      </c>
      <c r="K170" s="10">
        <f t="shared" si="29"/>
        <v>-17.807999999999986</v>
      </c>
      <c r="L170" s="10">
        <f t="shared" si="30"/>
        <v>-17.807999999999986</v>
      </c>
    </row>
    <row r="171" spans="2:12" x14ac:dyDescent="0.2">
      <c r="B171" s="14">
        <v>160</v>
      </c>
      <c r="C171" s="10">
        <f t="shared" si="21"/>
        <v>-17.919999999999984</v>
      </c>
      <c r="D171" s="10">
        <f t="shared" si="22"/>
        <v>-17.919999999999984</v>
      </c>
      <c r="E171" s="10">
        <f t="shared" si="23"/>
        <v>-17.919999999999984</v>
      </c>
      <c r="F171" s="10">
        <f t="shared" si="24"/>
        <v>-17.919999999999984</v>
      </c>
      <c r="G171" s="10">
        <f t="shared" si="25"/>
        <v>-17.919999999999984</v>
      </c>
      <c r="H171" s="10">
        <f t="shared" si="26"/>
        <v>-17.919999999999984</v>
      </c>
      <c r="I171" s="10">
        <f t="shared" si="27"/>
        <v>-17.919999999999984</v>
      </c>
      <c r="J171" s="10">
        <f t="shared" si="28"/>
        <v>-17.919999999999984</v>
      </c>
      <c r="K171" s="10">
        <f t="shared" si="29"/>
        <v>-17.919999999999984</v>
      </c>
      <c r="L171" s="10">
        <f t="shared" si="30"/>
        <v>-17.919999999999984</v>
      </c>
    </row>
    <row r="172" spans="2:12" x14ac:dyDescent="0.2">
      <c r="B172" s="14">
        <v>161</v>
      </c>
      <c r="C172" s="10">
        <f t="shared" si="21"/>
        <v>-18.031999999999982</v>
      </c>
      <c r="D172" s="10">
        <f t="shared" si="22"/>
        <v>-18.031999999999982</v>
      </c>
      <c r="E172" s="10">
        <f t="shared" si="23"/>
        <v>-18.031999999999982</v>
      </c>
      <c r="F172" s="10">
        <f t="shared" si="24"/>
        <v>-18.031999999999982</v>
      </c>
      <c r="G172" s="10">
        <f t="shared" si="25"/>
        <v>-18.031999999999982</v>
      </c>
      <c r="H172" s="10">
        <f t="shared" si="26"/>
        <v>-18.031999999999982</v>
      </c>
      <c r="I172" s="10">
        <f t="shared" si="27"/>
        <v>-18.031999999999982</v>
      </c>
      <c r="J172" s="10">
        <f t="shared" si="28"/>
        <v>-18.031999999999982</v>
      </c>
      <c r="K172" s="10">
        <f t="shared" si="29"/>
        <v>-18.031999999999982</v>
      </c>
      <c r="L172" s="10">
        <f t="shared" si="30"/>
        <v>-18.031999999999982</v>
      </c>
    </row>
    <row r="173" spans="2:12" x14ac:dyDescent="0.2">
      <c r="B173" s="14">
        <v>162</v>
      </c>
      <c r="C173" s="10">
        <f t="shared" si="21"/>
        <v>-18.143999999999981</v>
      </c>
      <c r="D173" s="10">
        <f t="shared" si="22"/>
        <v>-18.143999999999981</v>
      </c>
      <c r="E173" s="10">
        <f t="shared" si="23"/>
        <v>-18.143999999999981</v>
      </c>
      <c r="F173" s="10">
        <f t="shared" si="24"/>
        <v>-18.143999999999981</v>
      </c>
      <c r="G173" s="10">
        <f t="shared" si="25"/>
        <v>-18.143999999999981</v>
      </c>
      <c r="H173" s="10">
        <f t="shared" si="26"/>
        <v>-18.143999999999981</v>
      </c>
      <c r="I173" s="10">
        <f t="shared" si="27"/>
        <v>-18.143999999999981</v>
      </c>
      <c r="J173" s="10">
        <f t="shared" si="28"/>
        <v>-18.143999999999981</v>
      </c>
      <c r="K173" s="10">
        <f t="shared" si="29"/>
        <v>-18.143999999999981</v>
      </c>
      <c r="L173" s="10">
        <f t="shared" si="30"/>
        <v>-18.143999999999981</v>
      </c>
    </row>
    <row r="174" spans="2:12" x14ac:dyDescent="0.2">
      <c r="B174" s="14">
        <v>163</v>
      </c>
      <c r="C174" s="10">
        <f t="shared" si="21"/>
        <v>-18.255999999999979</v>
      </c>
      <c r="D174" s="10">
        <f t="shared" si="22"/>
        <v>-18.255999999999979</v>
      </c>
      <c r="E174" s="10">
        <f t="shared" si="23"/>
        <v>-18.255999999999979</v>
      </c>
      <c r="F174" s="10">
        <f t="shared" si="24"/>
        <v>-18.255999999999979</v>
      </c>
      <c r="G174" s="10">
        <f t="shared" si="25"/>
        <v>-18.255999999999979</v>
      </c>
      <c r="H174" s="10">
        <f t="shared" si="26"/>
        <v>-18.255999999999979</v>
      </c>
      <c r="I174" s="10">
        <f t="shared" si="27"/>
        <v>-18.255999999999979</v>
      </c>
      <c r="J174" s="10">
        <f t="shared" si="28"/>
        <v>-18.255999999999979</v>
      </c>
      <c r="K174" s="10">
        <f t="shared" si="29"/>
        <v>-18.255999999999979</v>
      </c>
      <c r="L174" s="10">
        <f t="shared" si="30"/>
        <v>-18.255999999999979</v>
      </c>
    </row>
    <row r="175" spans="2:12" x14ac:dyDescent="0.2">
      <c r="B175" s="14">
        <v>164</v>
      </c>
      <c r="C175" s="10">
        <f t="shared" si="21"/>
        <v>-18.367999999999977</v>
      </c>
      <c r="D175" s="10">
        <f t="shared" si="22"/>
        <v>-18.367999999999977</v>
      </c>
      <c r="E175" s="10">
        <f t="shared" si="23"/>
        <v>-18.367999999999977</v>
      </c>
      <c r="F175" s="10">
        <f t="shared" si="24"/>
        <v>-18.367999999999977</v>
      </c>
      <c r="G175" s="10">
        <f t="shared" si="25"/>
        <v>-18.367999999999977</v>
      </c>
      <c r="H175" s="10">
        <f t="shared" si="26"/>
        <v>-18.367999999999977</v>
      </c>
      <c r="I175" s="10">
        <f t="shared" si="27"/>
        <v>-18.367999999999977</v>
      </c>
      <c r="J175" s="10">
        <f t="shared" si="28"/>
        <v>-18.367999999999977</v>
      </c>
      <c r="K175" s="10">
        <f t="shared" si="29"/>
        <v>-18.367999999999977</v>
      </c>
      <c r="L175" s="10">
        <f t="shared" si="30"/>
        <v>-18.367999999999977</v>
      </c>
    </row>
    <row r="176" spans="2:12" x14ac:dyDescent="0.2">
      <c r="B176" s="14">
        <v>165</v>
      </c>
      <c r="C176" s="10">
        <f t="shared" si="21"/>
        <v>-18.479999999999976</v>
      </c>
      <c r="D176" s="10">
        <f t="shared" si="22"/>
        <v>-18.479999999999976</v>
      </c>
      <c r="E176" s="10">
        <f t="shared" si="23"/>
        <v>-18.479999999999976</v>
      </c>
      <c r="F176" s="10">
        <f t="shared" si="24"/>
        <v>-18.479999999999976</v>
      </c>
      <c r="G176" s="10">
        <f t="shared" si="25"/>
        <v>-18.479999999999976</v>
      </c>
      <c r="H176" s="10">
        <f t="shared" si="26"/>
        <v>-18.479999999999976</v>
      </c>
      <c r="I176" s="10">
        <f t="shared" si="27"/>
        <v>-18.479999999999976</v>
      </c>
      <c r="J176" s="10">
        <f t="shared" si="28"/>
        <v>-18.479999999999976</v>
      </c>
      <c r="K176" s="10">
        <f t="shared" si="29"/>
        <v>-18.479999999999976</v>
      </c>
      <c r="L176" s="10">
        <f t="shared" si="30"/>
        <v>-18.479999999999976</v>
      </c>
    </row>
    <row r="177" spans="2:12" x14ac:dyDescent="0.2">
      <c r="B177" s="14">
        <v>166</v>
      </c>
      <c r="C177" s="10">
        <f t="shared" si="21"/>
        <v>-18.591999999999974</v>
      </c>
      <c r="D177" s="10">
        <f t="shared" si="22"/>
        <v>-18.591999999999974</v>
      </c>
      <c r="E177" s="10">
        <f t="shared" si="23"/>
        <v>-18.591999999999974</v>
      </c>
      <c r="F177" s="10">
        <f t="shared" si="24"/>
        <v>-18.591999999999974</v>
      </c>
      <c r="G177" s="10">
        <f t="shared" si="25"/>
        <v>-18.591999999999974</v>
      </c>
      <c r="H177" s="10">
        <f t="shared" si="26"/>
        <v>-18.591999999999974</v>
      </c>
      <c r="I177" s="10">
        <f t="shared" si="27"/>
        <v>-18.591999999999974</v>
      </c>
      <c r="J177" s="10">
        <f t="shared" si="28"/>
        <v>-18.591999999999974</v>
      </c>
      <c r="K177" s="10">
        <f t="shared" si="29"/>
        <v>-18.591999999999974</v>
      </c>
      <c r="L177" s="10">
        <f t="shared" si="30"/>
        <v>-18.591999999999974</v>
      </c>
    </row>
    <row r="178" spans="2:12" x14ac:dyDescent="0.2">
      <c r="B178" s="14">
        <v>167</v>
      </c>
      <c r="C178" s="10">
        <f t="shared" si="21"/>
        <v>-18.703999999999972</v>
      </c>
      <c r="D178" s="10">
        <f t="shared" si="22"/>
        <v>-18.703999999999972</v>
      </c>
      <c r="E178" s="10">
        <f t="shared" si="23"/>
        <v>-18.703999999999972</v>
      </c>
      <c r="F178" s="10">
        <f t="shared" si="24"/>
        <v>-18.703999999999972</v>
      </c>
      <c r="G178" s="10">
        <f t="shared" si="25"/>
        <v>-18.703999999999972</v>
      </c>
      <c r="H178" s="10">
        <f t="shared" si="26"/>
        <v>-18.703999999999972</v>
      </c>
      <c r="I178" s="10">
        <f t="shared" si="27"/>
        <v>-18.703999999999972</v>
      </c>
      <c r="J178" s="10">
        <f t="shared" si="28"/>
        <v>-18.703999999999972</v>
      </c>
      <c r="K178" s="10">
        <f t="shared" si="29"/>
        <v>-18.703999999999972</v>
      </c>
      <c r="L178" s="10">
        <f t="shared" si="30"/>
        <v>-18.703999999999972</v>
      </c>
    </row>
    <row r="179" spans="2:12" x14ac:dyDescent="0.2">
      <c r="B179" s="14">
        <v>168</v>
      </c>
      <c r="C179" s="10">
        <f t="shared" si="21"/>
        <v>-18.815999999999971</v>
      </c>
      <c r="D179" s="10">
        <f t="shared" si="22"/>
        <v>-18.815999999999971</v>
      </c>
      <c r="E179" s="10">
        <f t="shared" si="23"/>
        <v>-18.815999999999971</v>
      </c>
      <c r="F179" s="10">
        <f t="shared" si="24"/>
        <v>-18.815999999999971</v>
      </c>
      <c r="G179" s="10">
        <f t="shared" si="25"/>
        <v>-18.815999999999971</v>
      </c>
      <c r="H179" s="10">
        <f t="shared" si="26"/>
        <v>-18.815999999999971</v>
      </c>
      <c r="I179" s="10">
        <f t="shared" si="27"/>
        <v>-18.815999999999971</v>
      </c>
      <c r="J179" s="10">
        <f t="shared" si="28"/>
        <v>-18.815999999999971</v>
      </c>
      <c r="K179" s="10">
        <f t="shared" si="29"/>
        <v>-18.815999999999971</v>
      </c>
      <c r="L179" s="10">
        <f t="shared" si="30"/>
        <v>-18.815999999999971</v>
      </c>
    </row>
    <row r="180" spans="2:12" x14ac:dyDescent="0.2">
      <c r="B180" s="14">
        <v>169</v>
      </c>
      <c r="C180" s="10">
        <f t="shared" si="21"/>
        <v>-18.927999999999969</v>
      </c>
      <c r="D180" s="10">
        <f t="shared" si="22"/>
        <v>-18.927999999999969</v>
      </c>
      <c r="E180" s="10">
        <f t="shared" si="23"/>
        <v>-18.927999999999969</v>
      </c>
      <c r="F180" s="10">
        <f t="shared" si="24"/>
        <v>-18.927999999999969</v>
      </c>
      <c r="G180" s="10">
        <f t="shared" si="25"/>
        <v>-18.927999999999969</v>
      </c>
      <c r="H180" s="10">
        <f t="shared" si="26"/>
        <v>-18.927999999999969</v>
      </c>
      <c r="I180" s="10">
        <f t="shared" si="27"/>
        <v>-18.927999999999969</v>
      </c>
      <c r="J180" s="10">
        <f t="shared" si="28"/>
        <v>-18.927999999999969</v>
      </c>
      <c r="K180" s="10">
        <f t="shared" si="29"/>
        <v>-18.927999999999969</v>
      </c>
      <c r="L180" s="10">
        <f t="shared" si="30"/>
        <v>-18.927999999999969</v>
      </c>
    </row>
    <row r="181" spans="2:12" x14ac:dyDescent="0.2">
      <c r="B181" s="14">
        <v>170</v>
      </c>
      <c r="C181" s="10">
        <f t="shared" si="21"/>
        <v>-19.039999999999967</v>
      </c>
      <c r="D181" s="10">
        <f t="shared" si="22"/>
        <v>-19.039999999999967</v>
      </c>
      <c r="E181" s="10">
        <f t="shared" si="23"/>
        <v>-19.039999999999967</v>
      </c>
      <c r="F181" s="10">
        <f t="shared" si="24"/>
        <v>-19.039999999999967</v>
      </c>
      <c r="G181" s="10">
        <f t="shared" si="25"/>
        <v>-19.039999999999967</v>
      </c>
      <c r="H181" s="10">
        <f t="shared" si="26"/>
        <v>-19.039999999999967</v>
      </c>
      <c r="I181" s="10">
        <f t="shared" si="27"/>
        <v>-19.039999999999967</v>
      </c>
      <c r="J181" s="10">
        <f t="shared" si="28"/>
        <v>-19.039999999999967</v>
      </c>
      <c r="K181" s="10">
        <f t="shared" si="29"/>
        <v>-19.039999999999967</v>
      </c>
      <c r="L181" s="10">
        <f t="shared" si="30"/>
        <v>-19.039999999999967</v>
      </c>
    </row>
    <row r="182" spans="2:12" x14ac:dyDescent="0.2">
      <c r="B182" s="14">
        <v>171</v>
      </c>
      <c r="C182" s="10">
        <f t="shared" si="21"/>
        <v>-19.151999999999965</v>
      </c>
      <c r="D182" s="10">
        <f t="shared" si="22"/>
        <v>-19.151999999999965</v>
      </c>
      <c r="E182" s="10">
        <f t="shared" si="23"/>
        <v>-19.151999999999965</v>
      </c>
      <c r="F182" s="10">
        <f t="shared" si="24"/>
        <v>-19.151999999999965</v>
      </c>
      <c r="G182" s="10">
        <f t="shared" si="25"/>
        <v>-19.151999999999965</v>
      </c>
      <c r="H182" s="10">
        <f t="shared" si="26"/>
        <v>-19.151999999999965</v>
      </c>
      <c r="I182" s="10">
        <f t="shared" si="27"/>
        <v>-19.151999999999965</v>
      </c>
      <c r="J182" s="10">
        <f t="shared" si="28"/>
        <v>-19.151999999999965</v>
      </c>
      <c r="K182" s="10">
        <f t="shared" si="29"/>
        <v>-19.151999999999965</v>
      </c>
      <c r="L182" s="10">
        <f t="shared" si="30"/>
        <v>-19.151999999999965</v>
      </c>
    </row>
    <row r="183" spans="2:12" x14ac:dyDescent="0.2">
      <c r="B183" s="14">
        <v>172</v>
      </c>
      <c r="C183" s="10">
        <f t="shared" si="21"/>
        <v>-19.263999999999964</v>
      </c>
      <c r="D183" s="10">
        <f t="shared" si="22"/>
        <v>-19.263999999999964</v>
      </c>
      <c r="E183" s="10">
        <f t="shared" si="23"/>
        <v>-19.263999999999964</v>
      </c>
      <c r="F183" s="10">
        <f t="shared" si="24"/>
        <v>-19.263999999999964</v>
      </c>
      <c r="G183" s="10">
        <f t="shared" si="25"/>
        <v>-19.263999999999964</v>
      </c>
      <c r="H183" s="10">
        <f t="shared" si="26"/>
        <v>-19.263999999999964</v>
      </c>
      <c r="I183" s="10">
        <f t="shared" si="27"/>
        <v>-19.263999999999964</v>
      </c>
      <c r="J183" s="10">
        <f t="shared" si="28"/>
        <v>-19.263999999999964</v>
      </c>
      <c r="K183" s="10">
        <f t="shared" si="29"/>
        <v>-19.263999999999964</v>
      </c>
      <c r="L183" s="10">
        <f t="shared" si="30"/>
        <v>-19.263999999999964</v>
      </c>
    </row>
    <row r="184" spans="2:12" x14ac:dyDescent="0.2">
      <c r="B184" s="14">
        <v>173</v>
      </c>
      <c r="C184" s="10">
        <f t="shared" si="21"/>
        <v>-19.375999999999962</v>
      </c>
      <c r="D184" s="10">
        <f t="shared" si="22"/>
        <v>-19.375999999999962</v>
      </c>
      <c r="E184" s="10">
        <f t="shared" si="23"/>
        <v>-19.375999999999962</v>
      </c>
      <c r="F184" s="10">
        <f t="shared" si="24"/>
        <v>-19.375999999999962</v>
      </c>
      <c r="G184" s="10">
        <f t="shared" si="25"/>
        <v>-19.375999999999962</v>
      </c>
      <c r="H184" s="10">
        <f t="shared" si="26"/>
        <v>-19.375999999999962</v>
      </c>
      <c r="I184" s="10">
        <f t="shared" si="27"/>
        <v>-19.375999999999962</v>
      </c>
      <c r="J184" s="10">
        <f t="shared" si="28"/>
        <v>-19.375999999999962</v>
      </c>
      <c r="K184" s="10">
        <f t="shared" si="29"/>
        <v>-19.375999999999962</v>
      </c>
      <c r="L184" s="10">
        <f t="shared" si="30"/>
        <v>-19.375999999999962</v>
      </c>
    </row>
    <row r="185" spans="2:12" x14ac:dyDescent="0.2">
      <c r="B185" s="14">
        <v>174</v>
      </c>
      <c r="C185" s="10">
        <f t="shared" si="21"/>
        <v>-19.48799999999996</v>
      </c>
      <c r="D185" s="10">
        <f t="shared" si="22"/>
        <v>-19.48799999999996</v>
      </c>
      <c r="E185" s="10">
        <f t="shared" si="23"/>
        <v>-19.48799999999996</v>
      </c>
      <c r="F185" s="10">
        <f t="shared" si="24"/>
        <v>-19.48799999999996</v>
      </c>
      <c r="G185" s="10">
        <f t="shared" si="25"/>
        <v>-19.48799999999996</v>
      </c>
      <c r="H185" s="10">
        <f t="shared" si="26"/>
        <v>-19.48799999999996</v>
      </c>
      <c r="I185" s="10">
        <f t="shared" si="27"/>
        <v>-19.48799999999996</v>
      </c>
      <c r="J185" s="10">
        <f t="shared" si="28"/>
        <v>-19.48799999999996</v>
      </c>
      <c r="K185" s="10">
        <f t="shared" si="29"/>
        <v>-19.48799999999996</v>
      </c>
      <c r="L185" s="10">
        <f t="shared" si="30"/>
        <v>-19.48799999999996</v>
      </c>
    </row>
    <row r="186" spans="2:12" x14ac:dyDescent="0.2">
      <c r="B186" s="14">
        <v>175</v>
      </c>
      <c r="C186" s="10">
        <f t="shared" si="21"/>
        <v>-19.599999999999959</v>
      </c>
      <c r="D186" s="10">
        <f t="shared" si="22"/>
        <v>-19.599999999999959</v>
      </c>
      <c r="E186" s="10">
        <f t="shared" si="23"/>
        <v>-19.599999999999959</v>
      </c>
      <c r="F186" s="10">
        <f t="shared" si="24"/>
        <v>-19.599999999999959</v>
      </c>
      <c r="G186" s="10">
        <f t="shared" si="25"/>
        <v>-19.599999999999959</v>
      </c>
      <c r="H186" s="10">
        <f t="shared" si="26"/>
        <v>-19.599999999999959</v>
      </c>
      <c r="I186" s="10">
        <f t="shared" si="27"/>
        <v>-19.599999999999959</v>
      </c>
      <c r="J186" s="10">
        <f t="shared" si="28"/>
        <v>-19.599999999999959</v>
      </c>
      <c r="K186" s="10">
        <f t="shared" si="29"/>
        <v>-19.599999999999959</v>
      </c>
      <c r="L186" s="10">
        <f t="shared" si="30"/>
        <v>-19.599999999999959</v>
      </c>
    </row>
    <row r="187" spans="2:12" x14ac:dyDescent="0.2">
      <c r="B187" s="14">
        <v>176</v>
      </c>
      <c r="C187" s="10">
        <f t="shared" si="21"/>
        <v>-19.711999999999957</v>
      </c>
      <c r="D187" s="10">
        <f t="shared" si="22"/>
        <v>-19.711999999999957</v>
      </c>
      <c r="E187" s="10">
        <f t="shared" si="23"/>
        <v>-19.711999999999957</v>
      </c>
      <c r="F187" s="10">
        <f t="shared" si="24"/>
        <v>-19.711999999999957</v>
      </c>
      <c r="G187" s="10">
        <f t="shared" si="25"/>
        <v>-19.711999999999957</v>
      </c>
      <c r="H187" s="10">
        <f t="shared" si="26"/>
        <v>-19.711999999999957</v>
      </c>
      <c r="I187" s="10">
        <f t="shared" si="27"/>
        <v>-19.711999999999957</v>
      </c>
      <c r="J187" s="10">
        <f t="shared" si="28"/>
        <v>-19.711999999999957</v>
      </c>
      <c r="K187" s="10">
        <f t="shared" si="29"/>
        <v>-19.711999999999957</v>
      </c>
      <c r="L187" s="10">
        <f t="shared" si="30"/>
        <v>-19.711999999999957</v>
      </c>
    </row>
    <row r="188" spans="2:12" x14ac:dyDescent="0.2">
      <c r="B188" s="14">
        <v>177</v>
      </c>
      <c r="C188" s="10">
        <f t="shared" si="21"/>
        <v>-19.823999999999955</v>
      </c>
      <c r="D188" s="10">
        <f t="shared" si="22"/>
        <v>-19.823999999999955</v>
      </c>
      <c r="E188" s="10">
        <f t="shared" si="23"/>
        <v>-19.823999999999955</v>
      </c>
      <c r="F188" s="10">
        <f t="shared" si="24"/>
        <v>-19.823999999999955</v>
      </c>
      <c r="G188" s="10">
        <f t="shared" si="25"/>
        <v>-19.823999999999955</v>
      </c>
      <c r="H188" s="10">
        <f t="shared" si="26"/>
        <v>-19.823999999999955</v>
      </c>
      <c r="I188" s="10">
        <f t="shared" si="27"/>
        <v>-19.823999999999955</v>
      </c>
      <c r="J188" s="10">
        <f t="shared" si="28"/>
        <v>-19.823999999999955</v>
      </c>
      <c r="K188" s="10">
        <f t="shared" si="29"/>
        <v>-19.823999999999955</v>
      </c>
      <c r="L188" s="10">
        <f t="shared" si="30"/>
        <v>-19.823999999999955</v>
      </c>
    </row>
    <row r="189" spans="2:12" x14ac:dyDescent="0.2">
      <c r="B189" s="14">
        <v>178</v>
      </c>
      <c r="C189" s="10">
        <f t="shared" si="21"/>
        <v>-19.935999999999954</v>
      </c>
      <c r="D189" s="10">
        <f t="shared" si="22"/>
        <v>-19.935999999999954</v>
      </c>
      <c r="E189" s="10">
        <f t="shared" si="23"/>
        <v>-19.935999999999954</v>
      </c>
      <c r="F189" s="10">
        <f t="shared" si="24"/>
        <v>-19.935999999999954</v>
      </c>
      <c r="G189" s="10">
        <f t="shared" si="25"/>
        <v>-19.935999999999954</v>
      </c>
      <c r="H189" s="10">
        <f t="shared" si="26"/>
        <v>-19.935999999999954</v>
      </c>
      <c r="I189" s="10">
        <f t="shared" si="27"/>
        <v>-19.935999999999954</v>
      </c>
      <c r="J189" s="10">
        <f t="shared" si="28"/>
        <v>-19.935999999999954</v>
      </c>
      <c r="K189" s="10">
        <f t="shared" si="29"/>
        <v>-19.935999999999954</v>
      </c>
      <c r="L189" s="10">
        <f t="shared" si="30"/>
        <v>-19.935999999999954</v>
      </c>
    </row>
    <row r="190" spans="2:12" x14ac:dyDescent="0.2">
      <c r="B190" s="14">
        <v>179</v>
      </c>
      <c r="C190" s="10">
        <f t="shared" si="21"/>
        <v>-20.047999999999952</v>
      </c>
      <c r="D190" s="10">
        <f t="shared" si="22"/>
        <v>-20.047999999999952</v>
      </c>
      <c r="E190" s="10">
        <f t="shared" si="23"/>
        <v>-20.047999999999952</v>
      </c>
      <c r="F190" s="10">
        <f t="shared" si="24"/>
        <v>-20.047999999999952</v>
      </c>
      <c r="G190" s="10">
        <f t="shared" si="25"/>
        <v>-20.047999999999952</v>
      </c>
      <c r="H190" s="10">
        <f t="shared" si="26"/>
        <v>-20.047999999999952</v>
      </c>
      <c r="I190" s="10">
        <f t="shared" si="27"/>
        <v>-20.047999999999952</v>
      </c>
      <c r="J190" s="10">
        <f t="shared" si="28"/>
        <v>-20.047999999999952</v>
      </c>
      <c r="K190" s="10">
        <f t="shared" si="29"/>
        <v>-20.047999999999952</v>
      </c>
      <c r="L190" s="10">
        <f t="shared" si="30"/>
        <v>-20.047999999999952</v>
      </c>
    </row>
    <row r="191" spans="2:12" x14ac:dyDescent="0.2">
      <c r="B191" s="14">
        <v>180</v>
      </c>
      <c r="C191" s="10">
        <f t="shared" si="21"/>
        <v>-20.15999999999995</v>
      </c>
      <c r="D191" s="10">
        <f t="shared" si="22"/>
        <v>-20.15999999999995</v>
      </c>
      <c r="E191" s="10">
        <f t="shared" si="23"/>
        <v>-20.15999999999995</v>
      </c>
      <c r="F191" s="10">
        <f t="shared" si="24"/>
        <v>-20.15999999999995</v>
      </c>
      <c r="G191" s="10">
        <f t="shared" si="25"/>
        <v>-20.15999999999995</v>
      </c>
      <c r="H191" s="10">
        <f t="shared" si="26"/>
        <v>-20.15999999999995</v>
      </c>
      <c r="I191" s="10">
        <f t="shared" si="27"/>
        <v>-20.15999999999995</v>
      </c>
      <c r="J191" s="10">
        <f t="shared" si="28"/>
        <v>-20.15999999999995</v>
      </c>
      <c r="K191" s="10">
        <f t="shared" si="29"/>
        <v>-20.15999999999995</v>
      </c>
      <c r="L191" s="10">
        <f t="shared" si="30"/>
        <v>-20.15999999999995</v>
      </c>
    </row>
    <row r="192" spans="2:12" x14ac:dyDescent="0.2">
      <c r="B192" s="14">
        <v>181</v>
      </c>
      <c r="C192" s="10">
        <f t="shared" si="21"/>
        <v>-20.271999999999949</v>
      </c>
      <c r="D192" s="10">
        <f t="shared" si="22"/>
        <v>-20.271999999999949</v>
      </c>
      <c r="E192" s="10">
        <f t="shared" si="23"/>
        <v>-20.271999999999949</v>
      </c>
      <c r="F192" s="10">
        <f t="shared" si="24"/>
        <v>-20.271999999999949</v>
      </c>
      <c r="G192" s="10">
        <f t="shared" si="25"/>
        <v>-20.271999999999949</v>
      </c>
      <c r="H192" s="10">
        <f t="shared" si="26"/>
        <v>-20.271999999999949</v>
      </c>
      <c r="I192" s="10">
        <f t="shared" si="27"/>
        <v>-20.271999999999949</v>
      </c>
      <c r="J192" s="10">
        <f t="shared" si="28"/>
        <v>-20.271999999999949</v>
      </c>
      <c r="K192" s="10">
        <f t="shared" si="29"/>
        <v>-20.271999999999949</v>
      </c>
      <c r="L192" s="10">
        <f t="shared" si="30"/>
        <v>-20.271999999999949</v>
      </c>
    </row>
    <row r="193" spans="2:12" x14ac:dyDescent="0.2">
      <c r="B193" s="14">
        <v>182</v>
      </c>
      <c r="C193" s="10">
        <f t="shared" si="21"/>
        <v>-20.383999999999947</v>
      </c>
      <c r="D193" s="10">
        <f t="shared" si="22"/>
        <v>-20.383999999999947</v>
      </c>
      <c r="E193" s="10">
        <f t="shared" si="23"/>
        <v>-20.383999999999947</v>
      </c>
      <c r="F193" s="10">
        <f t="shared" si="24"/>
        <v>-20.383999999999947</v>
      </c>
      <c r="G193" s="10">
        <f t="shared" si="25"/>
        <v>-20.383999999999947</v>
      </c>
      <c r="H193" s="10">
        <f t="shared" si="26"/>
        <v>-20.383999999999947</v>
      </c>
      <c r="I193" s="10">
        <f t="shared" si="27"/>
        <v>-20.383999999999947</v>
      </c>
      <c r="J193" s="10">
        <f t="shared" si="28"/>
        <v>-20.383999999999947</v>
      </c>
      <c r="K193" s="10">
        <f t="shared" si="29"/>
        <v>-20.383999999999947</v>
      </c>
      <c r="L193" s="10">
        <f t="shared" si="30"/>
        <v>-20.383999999999947</v>
      </c>
    </row>
    <row r="194" spans="2:12" x14ac:dyDescent="0.2">
      <c r="B194" s="14">
        <v>183</v>
      </c>
      <c r="C194" s="10">
        <f t="shared" si="21"/>
        <v>-20.495999999999945</v>
      </c>
      <c r="D194" s="10">
        <f t="shared" si="22"/>
        <v>-20.495999999999945</v>
      </c>
      <c r="E194" s="10">
        <f t="shared" si="23"/>
        <v>-20.495999999999945</v>
      </c>
      <c r="F194" s="10">
        <f t="shared" si="24"/>
        <v>-20.495999999999945</v>
      </c>
      <c r="G194" s="10">
        <f t="shared" si="25"/>
        <v>-20.495999999999945</v>
      </c>
      <c r="H194" s="10">
        <f t="shared" si="26"/>
        <v>-20.495999999999945</v>
      </c>
      <c r="I194" s="10">
        <f t="shared" si="27"/>
        <v>-20.495999999999945</v>
      </c>
      <c r="J194" s="10">
        <f t="shared" si="28"/>
        <v>-20.495999999999945</v>
      </c>
      <c r="K194" s="10">
        <f t="shared" si="29"/>
        <v>-20.495999999999945</v>
      </c>
      <c r="L194" s="10">
        <f t="shared" si="30"/>
        <v>-20.495999999999945</v>
      </c>
    </row>
    <row r="195" spans="2:12" x14ac:dyDescent="0.2">
      <c r="B195" s="14">
        <v>184</v>
      </c>
      <c r="C195" s="10">
        <f t="shared" si="21"/>
        <v>-20.607999999999944</v>
      </c>
      <c r="D195" s="10">
        <f t="shared" si="22"/>
        <v>-20.607999999999944</v>
      </c>
      <c r="E195" s="10">
        <f t="shared" si="23"/>
        <v>-20.607999999999944</v>
      </c>
      <c r="F195" s="10">
        <f t="shared" si="24"/>
        <v>-20.607999999999944</v>
      </c>
      <c r="G195" s="10">
        <f t="shared" si="25"/>
        <v>-20.607999999999944</v>
      </c>
      <c r="H195" s="10">
        <f t="shared" si="26"/>
        <v>-20.607999999999944</v>
      </c>
      <c r="I195" s="10">
        <f t="shared" si="27"/>
        <v>-20.607999999999944</v>
      </c>
      <c r="J195" s="10">
        <f t="shared" si="28"/>
        <v>-20.607999999999944</v>
      </c>
      <c r="K195" s="10">
        <f t="shared" si="29"/>
        <v>-20.607999999999944</v>
      </c>
      <c r="L195" s="10">
        <f t="shared" si="30"/>
        <v>-20.607999999999944</v>
      </c>
    </row>
    <row r="196" spans="2:12" x14ac:dyDescent="0.2">
      <c r="B196" s="14">
        <v>185</v>
      </c>
      <c r="C196" s="10">
        <f t="shared" si="21"/>
        <v>-20.719999999999942</v>
      </c>
      <c r="D196" s="10">
        <f t="shared" si="22"/>
        <v>-20.719999999999942</v>
      </c>
      <c r="E196" s="10">
        <f t="shared" si="23"/>
        <v>-20.719999999999942</v>
      </c>
      <c r="F196" s="10">
        <f t="shared" si="24"/>
        <v>-20.719999999999942</v>
      </c>
      <c r="G196" s="10">
        <f t="shared" si="25"/>
        <v>-20.719999999999942</v>
      </c>
      <c r="H196" s="10">
        <f t="shared" si="26"/>
        <v>-20.719999999999942</v>
      </c>
      <c r="I196" s="10">
        <f t="shared" si="27"/>
        <v>-20.719999999999942</v>
      </c>
      <c r="J196" s="10">
        <f t="shared" si="28"/>
        <v>-20.719999999999942</v>
      </c>
      <c r="K196" s="10">
        <f t="shared" si="29"/>
        <v>-20.719999999999942</v>
      </c>
      <c r="L196" s="10">
        <f t="shared" si="30"/>
        <v>-20.719999999999942</v>
      </c>
    </row>
    <row r="197" spans="2:12" x14ac:dyDescent="0.2">
      <c r="B197" s="14">
        <v>186</v>
      </c>
      <c r="C197" s="10">
        <f t="shared" si="21"/>
        <v>-20.83199999999994</v>
      </c>
      <c r="D197" s="10">
        <f t="shared" si="22"/>
        <v>-20.83199999999994</v>
      </c>
      <c r="E197" s="10">
        <f t="shared" si="23"/>
        <v>-20.83199999999994</v>
      </c>
      <c r="F197" s="10">
        <f t="shared" si="24"/>
        <v>-20.83199999999994</v>
      </c>
      <c r="G197" s="10">
        <f t="shared" si="25"/>
        <v>-20.83199999999994</v>
      </c>
      <c r="H197" s="10">
        <f t="shared" si="26"/>
        <v>-20.83199999999994</v>
      </c>
      <c r="I197" s="10">
        <f t="shared" si="27"/>
        <v>-20.83199999999994</v>
      </c>
      <c r="J197" s="10">
        <f t="shared" si="28"/>
        <v>-20.83199999999994</v>
      </c>
      <c r="K197" s="10">
        <f t="shared" si="29"/>
        <v>-20.83199999999994</v>
      </c>
      <c r="L197" s="10">
        <f t="shared" si="30"/>
        <v>-20.83199999999994</v>
      </c>
    </row>
    <row r="198" spans="2:12" x14ac:dyDescent="0.2">
      <c r="B198" s="14">
        <v>187</v>
      </c>
      <c r="C198" s="10">
        <f t="shared" si="21"/>
        <v>-20.943999999999939</v>
      </c>
      <c r="D198" s="10">
        <f t="shared" si="22"/>
        <v>-20.943999999999939</v>
      </c>
      <c r="E198" s="10">
        <f t="shared" si="23"/>
        <v>-20.943999999999939</v>
      </c>
      <c r="F198" s="10">
        <f t="shared" si="24"/>
        <v>-20.943999999999939</v>
      </c>
      <c r="G198" s="10">
        <f t="shared" si="25"/>
        <v>-20.943999999999939</v>
      </c>
      <c r="H198" s="10">
        <f t="shared" si="26"/>
        <v>-20.943999999999939</v>
      </c>
      <c r="I198" s="10">
        <f t="shared" si="27"/>
        <v>-20.943999999999939</v>
      </c>
      <c r="J198" s="10">
        <f t="shared" si="28"/>
        <v>-20.943999999999939</v>
      </c>
      <c r="K198" s="10">
        <f t="shared" si="29"/>
        <v>-20.943999999999939</v>
      </c>
      <c r="L198" s="10">
        <f t="shared" si="30"/>
        <v>-20.943999999999939</v>
      </c>
    </row>
    <row r="199" spans="2:12" x14ac:dyDescent="0.2">
      <c r="B199" s="14">
        <v>188</v>
      </c>
      <c r="C199" s="10">
        <f t="shared" si="21"/>
        <v>-21.055999999999937</v>
      </c>
      <c r="D199" s="10">
        <f t="shared" si="22"/>
        <v>-21.055999999999937</v>
      </c>
      <c r="E199" s="10">
        <f t="shared" si="23"/>
        <v>-21.055999999999937</v>
      </c>
      <c r="F199" s="10">
        <f t="shared" si="24"/>
        <v>-21.055999999999937</v>
      </c>
      <c r="G199" s="10">
        <f t="shared" si="25"/>
        <v>-21.055999999999937</v>
      </c>
      <c r="H199" s="10">
        <f t="shared" si="26"/>
        <v>-21.055999999999937</v>
      </c>
      <c r="I199" s="10">
        <f t="shared" si="27"/>
        <v>-21.055999999999937</v>
      </c>
      <c r="J199" s="10">
        <f t="shared" si="28"/>
        <v>-21.055999999999937</v>
      </c>
      <c r="K199" s="10">
        <f t="shared" si="29"/>
        <v>-21.055999999999937</v>
      </c>
      <c r="L199" s="10">
        <f t="shared" si="30"/>
        <v>-21.055999999999937</v>
      </c>
    </row>
    <row r="200" spans="2:12" x14ac:dyDescent="0.2">
      <c r="B200" s="14">
        <v>189</v>
      </c>
      <c r="C200" s="10">
        <f t="shared" si="21"/>
        <v>-21.167999999999935</v>
      </c>
      <c r="D200" s="10">
        <f t="shared" si="22"/>
        <v>-21.167999999999935</v>
      </c>
      <c r="E200" s="10">
        <f t="shared" si="23"/>
        <v>-21.167999999999935</v>
      </c>
      <c r="F200" s="10">
        <f t="shared" si="24"/>
        <v>-21.167999999999935</v>
      </c>
      <c r="G200" s="10">
        <f t="shared" si="25"/>
        <v>-21.167999999999935</v>
      </c>
      <c r="H200" s="10">
        <f t="shared" si="26"/>
        <v>-21.167999999999935</v>
      </c>
      <c r="I200" s="10">
        <f t="shared" si="27"/>
        <v>-21.167999999999935</v>
      </c>
      <c r="J200" s="10">
        <f t="shared" si="28"/>
        <v>-21.167999999999935</v>
      </c>
      <c r="K200" s="10">
        <f t="shared" si="29"/>
        <v>-21.167999999999935</v>
      </c>
      <c r="L200" s="10">
        <f t="shared" si="30"/>
        <v>-21.167999999999935</v>
      </c>
    </row>
    <row r="201" spans="2:12" x14ac:dyDescent="0.2">
      <c r="B201" s="14">
        <v>190</v>
      </c>
      <c r="C201" s="10">
        <f t="shared" si="21"/>
        <v>-21.279999999999934</v>
      </c>
      <c r="D201" s="10">
        <f t="shared" si="22"/>
        <v>-21.279999999999934</v>
      </c>
      <c r="E201" s="10">
        <f t="shared" si="23"/>
        <v>-21.279999999999934</v>
      </c>
      <c r="F201" s="10">
        <f t="shared" si="24"/>
        <v>-21.279999999999934</v>
      </c>
      <c r="G201" s="10">
        <f t="shared" si="25"/>
        <v>-21.279999999999934</v>
      </c>
      <c r="H201" s="10">
        <f t="shared" si="26"/>
        <v>-21.279999999999934</v>
      </c>
      <c r="I201" s="10">
        <f t="shared" si="27"/>
        <v>-21.279999999999934</v>
      </c>
      <c r="J201" s="10">
        <f t="shared" si="28"/>
        <v>-21.279999999999934</v>
      </c>
      <c r="K201" s="10">
        <f t="shared" si="29"/>
        <v>-21.279999999999934</v>
      </c>
      <c r="L201" s="10">
        <f t="shared" si="30"/>
        <v>-21.279999999999934</v>
      </c>
    </row>
    <row r="202" spans="2:12" x14ac:dyDescent="0.2">
      <c r="B202" s="14">
        <v>191</v>
      </c>
      <c r="C202" s="10">
        <f t="shared" si="21"/>
        <v>-21.391999999999932</v>
      </c>
      <c r="D202" s="10">
        <f t="shared" si="22"/>
        <v>-21.391999999999932</v>
      </c>
      <c r="E202" s="10">
        <f t="shared" si="23"/>
        <v>-21.391999999999932</v>
      </c>
      <c r="F202" s="10">
        <f t="shared" si="24"/>
        <v>-21.391999999999932</v>
      </c>
      <c r="G202" s="10">
        <f t="shared" si="25"/>
        <v>-21.391999999999932</v>
      </c>
      <c r="H202" s="10">
        <f t="shared" si="26"/>
        <v>-21.391999999999932</v>
      </c>
      <c r="I202" s="10">
        <f t="shared" si="27"/>
        <v>-21.391999999999932</v>
      </c>
      <c r="J202" s="10">
        <f t="shared" si="28"/>
        <v>-21.391999999999932</v>
      </c>
      <c r="K202" s="10">
        <f t="shared" si="29"/>
        <v>-21.391999999999932</v>
      </c>
      <c r="L202" s="10">
        <f t="shared" si="30"/>
        <v>-21.391999999999932</v>
      </c>
    </row>
    <row r="203" spans="2:12" x14ac:dyDescent="0.2">
      <c r="B203" s="14">
        <v>192</v>
      </c>
      <c r="C203" s="10">
        <f t="shared" si="21"/>
        <v>-21.50399999999993</v>
      </c>
      <c r="D203" s="10">
        <f t="shared" si="22"/>
        <v>-21.50399999999993</v>
      </c>
      <c r="E203" s="10">
        <f t="shared" si="23"/>
        <v>-21.50399999999993</v>
      </c>
      <c r="F203" s="10">
        <f t="shared" si="24"/>
        <v>-21.50399999999993</v>
      </c>
      <c r="G203" s="10">
        <f t="shared" si="25"/>
        <v>-21.50399999999993</v>
      </c>
      <c r="H203" s="10">
        <f t="shared" si="26"/>
        <v>-21.50399999999993</v>
      </c>
      <c r="I203" s="10">
        <f t="shared" si="27"/>
        <v>-21.50399999999993</v>
      </c>
      <c r="J203" s="10">
        <f t="shared" si="28"/>
        <v>-21.50399999999993</v>
      </c>
      <c r="K203" s="10">
        <f t="shared" si="29"/>
        <v>-21.50399999999993</v>
      </c>
      <c r="L203" s="10">
        <f t="shared" si="30"/>
        <v>-21.50399999999993</v>
      </c>
    </row>
    <row r="204" spans="2:12" x14ac:dyDescent="0.2">
      <c r="B204" s="14">
        <v>193</v>
      </c>
      <c r="C204" s="10">
        <f t="shared" ref="C204:C267" si="31">IF($B204&lt;C$3,(C$6*C$7-C$8)*60/1000+C203,C203-C$8*60/1000)</f>
        <v>-21.615999999999929</v>
      </c>
      <c r="D204" s="10">
        <f t="shared" ref="D204:D267" si="32">IF($B204&lt;D$3,(D$6*D$7-D$8)*60/1000+D203,D203-D$8*60/1000)</f>
        <v>-21.615999999999929</v>
      </c>
      <c r="E204" s="10">
        <f t="shared" ref="E204:E267" si="33">IF($B204&lt;E$3,(E$6*E$7-E$8)*60/1000+E203,E203-E$8*60/1000)</f>
        <v>-21.615999999999929</v>
      </c>
      <c r="F204" s="10">
        <f t="shared" ref="F204:F267" si="34">IF($B204&lt;F$3,(F$6*F$7-F$8)*60/1000+F203,F203-F$8*60/1000)</f>
        <v>-21.615999999999929</v>
      </c>
      <c r="G204" s="10">
        <f t="shared" ref="G204:G267" si="35">IF($B204&lt;G$3,(G$6*G$7-G$8)*60/1000+G203,G203-G$8*60/1000)</f>
        <v>-21.615999999999929</v>
      </c>
      <c r="H204" s="10">
        <f t="shared" ref="H204:H267" si="36">IF($B204&lt;H$3,(H$6*H$7-H$8)*60/1000+H203,H203-H$8*60/1000)</f>
        <v>-21.615999999999929</v>
      </c>
      <c r="I204" s="10">
        <f t="shared" ref="I204:I267" si="37">IF($B204&lt;I$3,(I$6*I$7-I$8)*60/1000+I203,I203-I$8*60/1000)</f>
        <v>-21.615999999999929</v>
      </c>
      <c r="J204" s="10">
        <f t="shared" ref="J204:J267" si="38">IF($B204&lt;J$3,(J$6*J$7-J$8)*60/1000+J203,J203-J$8*60/1000)</f>
        <v>-21.615999999999929</v>
      </c>
      <c r="K204" s="10">
        <f t="shared" ref="K204:K267" si="39">IF($B204&lt;K$3,(K$6*K$7-K$8)*60/1000+K203,K203-K$8*60/1000)</f>
        <v>-21.615999999999929</v>
      </c>
      <c r="L204" s="10">
        <f t="shared" ref="L204:L267" si="40">IF($B204&lt;L$3,(L$6*L$7-L$8)*60/1000+L203,L203-L$8*60/1000)</f>
        <v>-21.615999999999929</v>
      </c>
    </row>
    <row r="205" spans="2:12" x14ac:dyDescent="0.2">
      <c r="B205" s="14">
        <v>194</v>
      </c>
      <c r="C205" s="10">
        <f t="shared" si="31"/>
        <v>-21.727999999999927</v>
      </c>
      <c r="D205" s="10">
        <f t="shared" si="32"/>
        <v>-21.727999999999927</v>
      </c>
      <c r="E205" s="10">
        <f t="shared" si="33"/>
        <v>-21.727999999999927</v>
      </c>
      <c r="F205" s="10">
        <f t="shared" si="34"/>
        <v>-21.727999999999927</v>
      </c>
      <c r="G205" s="10">
        <f t="shared" si="35"/>
        <v>-21.727999999999927</v>
      </c>
      <c r="H205" s="10">
        <f t="shared" si="36"/>
        <v>-21.727999999999927</v>
      </c>
      <c r="I205" s="10">
        <f t="shared" si="37"/>
        <v>-21.727999999999927</v>
      </c>
      <c r="J205" s="10">
        <f t="shared" si="38"/>
        <v>-21.727999999999927</v>
      </c>
      <c r="K205" s="10">
        <f t="shared" si="39"/>
        <v>-21.727999999999927</v>
      </c>
      <c r="L205" s="10">
        <f t="shared" si="40"/>
        <v>-21.727999999999927</v>
      </c>
    </row>
    <row r="206" spans="2:12" x14ac:dyDescent="0.2">
      <c r="B206" s="14">
        <v>195</v>
      </c>
      <c r="C206" s="10">
        <f t="shared" si="31"/>
        <v>-21.839999999999925</v>
      </c>
      <c r="D206" s="10">
        <f t="shared" si="32"/>
        <v>-21.839999999999925</v>
      </c>
      <c r="E206" s="10">
        <f t="shared" si="33"/>
        <v>-21.839999999999925</v>
      </c>
      <c r="F206" s="10">
        <f t="shared" si="34"/>
        <v>-21.839999999999925</v>
      </c>
      <c r="G206" s="10">
        <f t="shared" si="35"/>
        <v>-21.839999999999925</v>
      </c>
      <c r="H206" s="10">
        <f t="shared" si="36"/>
        <v>-21.839999999999925</v>
      </c>
      <c r="I206" s="10">
        <f t="shared" si="37"/>
        <v>-21.839999999999925</v>
      </c>
      <c r="J206" s="10">
        <f t="shared" si="38"/>
        <v>-21.839999999999925</v>
      </c>
      <c r="K206" s="10">
        <f t="shared" si="39"/>
        <v>-21.839999999999925</v>
      </c>
      <c r="L206" s="10">
        <f t="shared" si="40"/>
        <v>-21.839999999999925</v>
      </c>
    </row>
    <row r="207" spans="2:12" x14ac:dyDescent="0.2">
      <c r="B207" s="14">
        <v>196</v>
      </c>
      <c r="C207" s="10">
        <f t="shared" si="31"/>
        <v>-21.951999999999924</v>
      </c>
      <c r="D207" s="10">
        <f t="shared" si="32"/>
        <v>-21.951999999999924</v>
      </c>
      <c r="E207" s="10">
        <f t="shared" si="33"/>
        <v>-21.951999999999924</v>
      </c>
      <c r="F207" s="10">
        <f t="shared" si="34"/>
        <v>-21.951999999999924</v>
      </c>
      <c r="G207" s="10">
        <f t="shared" si="35"/>
        <v>-21.951999999999924</v>
      </c>
      <c r="H207" s="10">
        <f t="shared" si="36"/>
        <v>-21.951999999999924</v>
      </c>
      <c r="I207" s="10">
        <f t="shared" si="37"/>
        <v>-21.951999999999924</v>
      </c>
      <c r="J207" s="10">
        <f t="shared" si="38"/>
        <v>-21.951999999999924</v>
      </c>
      <c r="K207" s="10">
        <f t="shared" si="39"/>
        <v>-21.951999999999924</v>
      </c>
      <c r="L207" s="10">
        <f t="shared" si="40"/>
        <v>-21.951999999999924</v>
      </c>
    </row>
    <row r="208" spans="2:12" x14ac:dyDescent="0.2">
      <c r="B208" s="14">
        <v>197</v>
      </c>
      <c r="C208" s="10">
        <f t="shared" si="31"/>
        <v>-22.063999999999922</v>
      </c>
      <c r="D208" s="10">
        <f t="shared" si="32"/>
        <v>-22.063999999999922</v>
      </c>
      <c r="E208" s="10">
        <f t="shared" si="33"/>
        <v>-22.063999999999922</v>
      </c>
      <c r="F208" s="10">
        <f t="shared" si="34"/>
        <v>-22.063999999999922</v>
      </c>
      <c r="G208" s="10">
        <f t="shared" si="35"/>
        <v>-22.063999999999922</v>
      </c>
      <c r="H208" s="10">
        <f t="shared" si="36"/>
        <v>-22.063999999999922</v>
      </c>
      <c r="I208" s="10">
        <f t="shared" si="37"/>
        <v>-22.063999999999922</v>
      </c>
      <c r="J208" s="10">
        <f t="shared" si="38"/>
        <v>-22.063999999999922</v>
      </c>
      <c r="K208" s="10">
        <f t="shared" si="39"/>
        <v>-22.063999999999922</v>
      </c>
      <c r="L208" s="10">
        <f t="shared" si="40"/>
        <v>-22.063999999999922</v>
      </c>
    </row>
    <row r="209" spans="2:12" x14ac:dyDescent="0.2">
      <c r="B209" s="14">
        <v>198</v>
      </c>
      <c r="C209" s="10">
        <f t="shared" si="31"/>
        <v>-22.17599999999992</v>
      </c>
      <c r="D209" s="10">
        <f t="shared" si="32"/>
        <v>-22.17599999999992</v>
      </c>
      <c r="E209" s="10">
        <f t="shared" si="33"/>
        <v>-22.17599999999992</v>
      </c>
      <c r="F209" s="10">
        <f t="shared" si="34"/>
        <v>-22.17599999999992</v>
      </c>
      <c r="G209" s="10">
        <f t="shared" si="35"/>
        <v>-22.17599999999992</v>
      </c>
      <c r="H209" s="10">
        <f t="shared" si="36"/>
        <v>-22.17599999999992</v>
      </c>
      <c r="I209" s="10">
        <f t="shared" si="37"/>
        <v>-22.17599999999992</v>
      </c>
      <c r="J209" s="10">
        <f t="shared" si="38"/>
        <v>-22.17599999999992</v>
      </c>
      <c r="K209" s="10">
        <f t="shared" si="39"/>
        <v>-22.17599999999992</v>
      </c>
      <c r="L209" s="10">
        <f t="shared" si="40"/>
        <v>-22.17599999999992</v>
      </c>
    </row>
    <row r="210" spans="2:12" x14ac:dyDescent="0.2">
      <c r="B210" s="14">
        <v>199</v>
      </c>
      <c r="C210" s="10">
        <f t="shared" si="31"/>
        <v>-22.287999999999919</v>
      </c>
      <c r="D210" s="10">
        <f t="shared" si="32"/>
        <v>-22.287999999999919</v>
      </c>
      <c r="E210" s="10">
        <f t="shared" si="33"/>
        <v>-22.287999999999919</v>
      </c>
      <c r="F210" s="10">
        <f t="shared" si="34"/>
        <v>-22.287999999999919</v>
      </c>
      <c r="G210" s="10">
        <f t="shared" si="35"/>
        <v>-22.287999999999919</v>
      </c>
      <c r="H210" s="10">
        <f t="shared" si="36"/>
        <v>-22.287999999999919</v>
      </c>
      <c r="I210" s="10">
        <f t="shared" si="37"/>
        <v>-22.287999999999919</v>
      </c>
      <c r="J210" s="10">
        <f t="shared" si="38"/>
        <v>-22.287999999999919</v>
      </c>
      <c r="K210" s="10">
        <f t="shared" si="39"/>
        <v>-22.287999999999919</v>
      </c>
      <c r="L210" s="10">
        <f t="shared" si="40"/>
        <v>-22.287999999999919</v>
      </c>
    </row>
    <row r="211" spans="2:12" x14ac:dyDescent="0.2">
      <c r="B211" s="14">
        <v>200</v>
      </c>
      <c r="C211" s="10">
        <f t="shared" si="31"/>
        <v>-22.399999999999917</v>
      </c>
      <c r="D211" s="10">
        <f t="shared" si="32"/>
        <v>-22.399999999999917</v>
      </c>
      <c r="E211" s="10">
        <f t="shared" si="33"/>
        <v>-22.399999999999917</v>
      </c>
      <c r="F211" s="10">
        <f t="shared" si="34"/>
        <v>-22.399999999999917</v>
      </c>
      <c r="G211" s="10">
        <f t="shared" si="35"/>
        <v>-22.399999999999917</v>
      </c>
      <c r="H211" s="10">
        <f t="shared" si="36"/>
        <v>-22.399999999999917</v>
      </c>
      <c r="I211" s="10">
        <f t="shared" si="37"/>
        <v>-22.399999999999917</v>
      </c>
      <c r="J211" s="10">
        <f t="shared" si="38"/>
        <v>-22.399999999999917</v>
      </c>
      <c r="K211" s="10">
        <f t="shared" si="39"/>
        <v>-22.399999999999917</v>
      </c>
      <c r="L211" s="10">
        <f t="shared" si="40"/>
        <v>-22.399999999999917</v>
      </c>
    </row>
    <row r="212" spans="2:12" x14ac:dyDescent="0.2">
      <c r="B212" s="14">
        <v>201</v>
      </c>
      <c r="C212" s="10">
        <f t="shared" si="31"/>
        <v>-22.511999999999915</v>
      </c>
      <c r="D212" s="10">
        <f t="shared" si="32"/>
        <v>-22.511999999999915</v>
      </c>
      <c r="E212" s="10">
        <f t="shared" si="33"/>
        <v>-22.511999999999915</v>
      </c>
      <c r="F212" s="10">
        <f t="shared" si="34"/>
        <v>-22.511999999999915</v>
      </c>
      <c r="G212" s="10">
        <f t="shared" si="35"/>
        <v>-22.511999999999915</v>
      </c>
      <c r="H212" s="10">
        <f t="shared" si="36"/>
        <v>-22.511999999999915</v>
      </c>
      <c r="I212" s="10">
        <f t="shared" si="37"/>
        <v>-22.511999999999915</v>
      </c>
      <c r="J212" s="10">
        <f t="shared" si="38"/>
        <v>-22.511999999999915</v>
      </c>
      <c r="K212" s="10">
        <f t="shared" si="39"/>
        <v>-22.511999999999915</v>
      </c>
      <c r="L212" s="10">
        <f t="shared" si="40"/>
        <v>-22.511999999999915</v>
      </c>
    </row>
    <row r="213" spans="2:12" x14ac:dyDescent="0.2">
      <c r="B213" s="14">
        <v>202</v>
      </c>
      <c r="C213" s="10">
        <f t="shared" si="31"/>
        <v>-22.623999999999914</v>
      </c>
      <c r="D213" s="10">
        <f t="shared" si="32"/>
        <v>-22.623999999999914</v>
      </c>
      <c r="E213" s="10">
        <f t="shared" si="33"/>
        <v>-22.623999999999914</v>
      </c>
      <c r="F213" s="10">
        <f t="shared" si="34"/>
        <v>-22.623999999999914</v>
      </c>
      <c r="G213" s="10">
        <f t="shared" si="35"/>
        <v>-22.623999999999914</v>
      </c>
      <c r="H213" s="10">
        <f t="shared" si="36"/>
        <v>-22.623999999999914</v>
      </c>
      <c r="I213" s="10">
        <f t="shared" si="37"/>
        <v>-22.623999999999914</v>
      </c>
      <c r="J213" s="10">
        <f t="shared" si="38"/>
        <v>-22.623999999999914</v>
      </c>
      <c r="K213" s="10">
        <f t="shared" si="39"/>
        <v>-22.623999999999914</v>
      </c>
      <c r="L213" s="10">
        <f t="shared" si="40"/>
        <v>-22.623999999999914</v>
      </c>
    </row>
    <row r="214" spans="2:12" x14ac:dyDescent="0.2">
      <c r="B214" s="14">
        <v>203</v>
      </c>
      <c r="C214" s="10">
        <f t="shared" si="31"/>
        <v>-22.735999999999912</v>
      </c>
      <c r="D214" s="10">
        <f t="shared" si="32"/>
        <v>-22.735999999999912</v>
      </c>
      <c r="E214" s="10">
        <f t="shared" si="33"/>
        <v>-22.735999999999912</v>
      </c>
      <c r="F214" s="10">
        <f t="shared" si="34"/>
        <v>-22.735999999999912</v>
      </c>
      <c r="G214" s="10">
        <f t="shared" si="35"/>
        <v>-22.735999999999912</v>
      </c>
      <c r="H214" s="10">
        <f t="shared" si="36"/>
        <v>-22.735999999999912</v>
      </c>
      <c r="I214" s="10">
        <f t="shared" si="37"/>
        <v>-22.735999999999912</v>
      </c>
      <c r="J214" s="10">
        <f t="shared" si="38"/>
        <v>-22.735999999999912</v>
      </c>
      <c r="K214" s="10">
        <f t="shared" si="39"/>
        <v>-22.735999999999912</v>
      </c>
      <c r="L214" s="10">
        <f t="shared" si="40"/>
        <v>-22.735999999999912</v>
      </c>
    </row>
    <row r="215" spans="2:12" x14ac:dyDescent="0.2">
      <c r="B215" s="14">
        <v>204</v>
      </c>
      <c r="C215" s="10">
        <f t="shared" si="31"/>
        <v>-22.84799999999991</v>
      </c>
      <c r="D215" s="10">
        <f t="shared" si="32"/>
        <v>-22.84799999999991</v>
      </c>
      <c r="E215" s="10">
        <f t="shared" si="33"/>
        <v>-22.84799999999991</v>
      </c>
      <c r="F215" s="10">
        <f t="shared" si="34"/>
        <v>-22.84799999999991</v>
      </c>
      <c r="G215" s="10">
        <f t="shared" si="35"/>
        <v>-22.84799999999991</v>
      </c>
      <c r="H215" s="10">
        <f t="shared" si="36"/>
        <v>-22.84799999999991</v>
      </c>
      <c r="I215" s="10">
        <f t="shared" si="37"/>
        <v>-22.84799999999991</v>
      </c>
      <c r="J215" s="10">
        <f t="shared" si="38"/>
        <v>-22.84799999999991</v>
      </c>
      <c r="K215" s="10">
        <f t="shared" si="39"/>
        <v>-22.84799999999991</v>
      </c>
      <c r="L215" s="10">
        <f t="shared" si="40"/>
        <v>-22.84799999999991</v>
      </c>
    </row>
    <row r="216" spans="2:12" x14ac:dyDescent="0.2">
      <c r="B216" s="14">
        <v>205</v>
      </c>
      <c r="C216" s="10">
        <f t="shared" si="31"/>
        <v>-22.959999999999908</v>
      </c>
      <c r="D216" s="10">
        <f t="shared" si="32"/>
        <v>-22.959999999999908</v>
      </c>
      <c r="E216" s="10">
        <f t="shared" si="33"/>
        <v>-22.959999999999908</v>
      </c>
      <c r="F216" s="10">
        <f t="shared" si="34"/>
        <v>-22.959999999999908</v>
      </c>
      <c r="G216" s="10">
        <f t="shared" si="35"/>
        <v>-22.959999999999908</v>
      </c>
      <c r="H216" s="10">
        <f t="shared" si="36"/>
        <v>-22.959999999999908</v>
      </c>
      <c r="I216" s="10">
        <f t="shared" si="37"/>
        <v>-22.959999999999908</v>
      </c>
      <c r="J216" s="10">
        <f t="shared" si="38"/>
        <v>-22.959999999999908</v>
      </c>
      <c r="K216" s="10">
        <f t="shared" si="39"/>
        <v>-22.959999999999908</v>
      </c>
      <c r="L216" s="10">
        <f t="shared" si="40"/>
        <v>-22.959999999999908</v>
      </c>
    </row>
    <row r="217" spans="2:12" x14ac:dyDescent="0.2">
      <c r="B217" s="14">
        <v>206</v>
      </c>
      <c r="C217" s="10">
        <f t="shared" si="31"/>
        <v>-23.071999999999907</v>
      </c>
      <c r="D217" s="10">
        <f t="shared" si="32"/>
        <v>-23.071999999999907</v>
      </c>
      <c r="E217" s="10">
        <f t="shared" si="33"/>
        <v>-23.071999999999907</v>
      </c>
      <c r="F217" s="10">
        <f t="shared" si="34"/>
        <v>-23.071999999999907</v>
      </c>
      <c r="G217" s="10">
        <f t="shared" si="35"/>
        <v>-23.071999999999907</v>
      </c>
      <c r="H217" s="10">
        <f t="shared" si="36"/>
        <v>-23.071999999999907</v>
      </c>
      <c r="I217" s="10">
        <f t="shared" si="37"/>
        <v>-23.071999999999907</v>
      </c>
      <c r="J217" s="10">
        <f t="shared" si="38"/>
        <v>-23.071999999999907</v>
      </c>
      <c r="K217" s="10">
        <f t="shared" si="39"/>
        <v>-23.071999999999907</v>
      </c>
      <c r="L217" s="10">
        <f t="shared" si="40"/>
        <v>-23.071999999999907</v>
      </c>
    </row>
    <row r="218" spans="2:12" x14ac:dyDescent="0.2">
      <c r="B218" s="14">
        <v>207</v>
      </c>
      <c r="C218" s="10">
        <f t="shared" si="31"/>
        <v>-23.183999999999905</v>
      </c>
      <c r="D218" s="10">
        <f t="shared" si="32"/>
        <v>-23.183999999999905</v>
      </c>
      <c r="E218" s="10">
        <f t="shared" si="33"/>
        <v>-23.183999999999905</v>
      </c>
      <c r="F218" s="10">
        <f t="shared" si="34"/>
        <v>-23.183999999999905</v>
      </c>
      <c r="G218" s="10">
        <f t="shared" si="35"/>
        <v>-23.183999999999905</v>
      </c>
      <c r="H218" s="10">
        <f t="shared" si="36"/>
        <v>-23.183999999999905</v>
      </c>
      <c r="I218" s="10">
        <f t="shared" si="37"/>
        <v>-23.183999999999905</v>
      </c>
      <c r="J218" s="10">
        <f t="shared" si="38"/>
        <v>-23.183999999999905</v>
      </c>
      <c r="K218" s="10">
        <f t="shared" si="39"/>
        <v>-23.183999999999905</v>
      </c>
      <c r="L218" s="10">
        <f t="shared" si="40"/>
        <v>-23.183999999999905</v>
      </c>
    </row>
    <row r="219" spans="2:12" x14ac:dyDescent="0.2">
      <c r="B219" s="14">
        <v>208</v>
      </c>
      <c r="C219" s="10">
        <f t="shared" si="31"/>
        <v>-23.295999999999903</v>
      </c>
      <c r="D219" s="10">
        <f t="shared" si="32"/>
        <v>-23.295999999999903</v>
      </c>
      <c r="E219" s="10">
        <f t="shared" si="33"/>
        <v>-23.295999999999903</v>
      </c>
      <c r="F219" s="10">
        <f t="shared" si="34"/>
        <v>-23.295999999999903</v>
      </c>
      <c r="G219" s="10">
        <f t="shared" si="35"/>
        <v>-23.295999999999903</v>
      </c>
      <c r="H219" s="10">
        <f t="shared" si="36"/>
        <v>-23.295999999999903</v>
      </c>
      <c r="I219" s="10">
        <f t="shared" si="37"/>
        <v>-23.295999999999903</v>
      </c>
      <c r="J219" s="10">
        <f t="shared" si="38"/>
        <v>-23.295999999999903</v>
      </c>
      <c r="K219" s="10">
        <f t="shared" si="39"/>
        <v>-23.295999999999903</v>
      </c>
      <c r="L219" s="10">
        <f t="shared" si="40"/>
        <v>-23.295999999999903</v>
      </c>
    </row>
    <row r="220" spans="2:12" x14ac:dyDescent="0.2">
      <c r="B220" s="14">
        <v>209</v>
      </c>
      <c r="C220" s="10">
        <f t="shared" si="31"/>
        <v>-23.407999999999902</v>
      </c>
      <c r="D220" s="10">
        <f t="shared" si="32"/>
        <v>-23.407999999999902</v>
      </c>
      <c r="E220" s="10">
        <f t="shared" si="33"/>
        <v>-23.407999999999902</v>
      </c>
      <c r="F220" s="10">
        <f t="shared" si="34"/>
        <v>-23.407999999999902</v>
      </c>
      <c r="G220" s="10">
        <f t="shared" si="35"/>
        <v>-23.407999999999902</v>
      </c>
      <c r="H220" s="10">
        <f t="shared" si="36"/>
        <v>-23.407999999999902</v>
      </c>
      <c r="I220" s="10">
        <f t="shared" si="37"/>
        <v>-23.407999999999902</v>
      </c>
      <c r="J220" s="10">
        <f t="shared" si="38"/>
        <v>-23.407999999999902</v>
      </c>
      <c r="K220" s="10">
        <f t="shared" si="39"/>
        <v>-23.407999999999902</v>
      </c>
      <c r="L220" s="10">
        <f t="shared" si="40"/>
        <v>-23.407999999999902</v>
      </c>
    </row>
    <row r="221" spans="2:12" x14ac:dyDescent="0.2">
      <c r="B221" s="14">
        <v>210</v>
      </c>
      <c r="C221" s="10">
        <f t="shared" si="31"/>
        <v>-23.5199999999999</v>
      </c>
      <c r="D221" s="10">
        <f t="shared" si="32"/>
        <v>-23.5199999999999</v>
      </c>
      <c r="E221" s="10">
        <f t="shared" si="33"/>
        <v>-23.5199999999999</v>
      </c>
      <c r="F221" s="10">
        <f t="shared" si="34"/>
        <v>-23.5199999999999</v>
      </c>
      <c r="G221" s="10">
        <f t="shared" si="35"/>
        <v>-23.5199999999999</v>
      </c>
      <c r="H221" s="10">
        <f t="shared" si="36"/>
        <v>-23.5199999999999</v>
      </c>
      <c r="I221" s="10">
        <f t="shared" si="37"/>
        <v>-23.5199999999999</v>
      </c>
      <c r="J221" s="10">
        <f t="shared" si="38"/>
        <v>-23.5199999999999</v>
      </c>
      <c r="K221" s="10">
        <f t="shared" si="39"/>
        <v>-23.5199999999999</v>
      </c>
      <c r="L221" s="10">
        <f t="shared" si="40"/>
        <v>-23.5199999999999</v>
      </c>
    </row>
    <row r="222" spans="2:12" x14ac:dyDescent="0.2">
      <c r="B222" s="14">
        <v>211</v>
      </c>
      <c r="C222" s="10">
        <f t="shared" si="31"/>
        <v>-23.631999999999898</v>
      </c>
      <c r="D222" s="10">
        <f t="shared" si="32"/>
        <v>-23.631999999999898</v>
      </c>
      <c r="E222" s="10">
        <f t="shared" si="33"/>
        <v>-23.631999999999898</v>
      </c>
      <c r="F222" s="10">
        <f t="shared" si="34"/>
        <v>-23.631999999999898</v>
      </c>
      <c r="G222" s="10">
        <f t="shared" si="35"/>
        <v>-23.631999999999898</v>
      </c>
      <c r="H222" s="10">
        <f t="shared" si="36"/>
        <v>-23.631999999999898</v>
      </c>
      <c r="I222" s="10">
        <f t="shared" si="37"/>
        <v>-23.631999999999898</v>
      </c>
      <c r="J222" s="10">
        <f t="shared" si="38"/>
        <v>-23.631999999999898</v>
      </c>
      <c r="K222" s="10">
        <f t="shared" si="39"/>
        <v>-23.631999999999898</v>
      </c>
      <c r="L222" s="10">
        <f t="shared" si="40"/>
        <v>-23.631999999999898</v>
      </c>
    </row>
    <row r="223" spans="2:12" x14ac:dyDescent="0.2">
      <c r="B223" s="14">
        <v>212</v>
      </c>
      <c r="C223" s="10">
        <f t="shared" si="31"/>
        <v>-23.743999999999897</v>
      </c>
      <c r="D223" s="10">
        <f t="shared" si="32"/>
        <v>-23.743999999999897</v>
      </c>
      <c r="E223" s="10">
        <f t="shared" si="33"/>
        <v>-23.743999999999897</v>
      </c>
      <c r="F223" s="10">
        <f t="shared" si="34"/>
        <v>-23.743999999999897</v>
      </c>
      <c r="G223" s="10">
        <f t="shared" si="35"/>
        <v>-23.743999999999897</v>
      </c>
      <c r="H223" s="10">
        <f t="shared" si="36"/>
        <v>-23.743999999999897</v>
      </c>
      <c r="I223" s="10">
        <f t="shared" si="37"/>
        <v>-23.743999999999897</v>
      </c>
      <c r="J223" s="10">
        <f t="shared" si="38"/>
        <v>-23.743999999999897</v>
      </c>
      <c r="K223" s="10">
        <f t="shared" si="39"/>
        <v>-23.743999999999897</v>
      </c>
      <c r="L223" s="10">
        <f t="shared" si="40"/>
        <v>-23.743999999999897</v>
      </c>
    </row>
    <row r="224" spans="2:12" x14ac:dyDescent="0.2">
      <c r="B224" s="14">
        <v>213</v>
      </c>
      <c r="C224" s="10">
        <f t="shared" si="31"/>
        <v>-23.855999999999895</v>
      </c>
      <c r="D224" s="10">
        <f t="shared" si="32"/>
        <v>-23.855999999999895</v>
      </c>
      <c r="E224" s="10">
        <f t="shared" si="33"/>
        <v>-23.855999999999895</v>
      </c>
      <c r="F224" s="10">
        <f t="shared" si="34"/>
        <v>-23.855999999999895</v>
      </c>
      <c r="G224" s="10">
        <f t="shared" si="35"/>
        <v>-23.855999999999895</v>
      </c>
      <c r="H224" s="10">
        <f t="shared" si="36"/>
        <v>-23.855999999999895</v>
      </c>
      <c r="I224" s="10">
        <f t="shared" si="37"/>
        <v>-23.855999999999895</v>
      </c>
      <c r="J224" s="10">
        <f t="shared" si="38"/>
        <v>-23.855999999999895</v>
      </c>
      <c r="K224" s="10">
        <f t="shared" si="39"/>
        <v>-23.855999999999895</v>
      </c>
      <c r="L224" s="10">
        <f t="shared" si="40"/>
        <v>-23.855999999999895</v>
      </c>
    </row>
    <row r="225" spans="2:12" x14ac:dyDescent="0.2">
      <c r="B225" s="14">
        <v>214</v>
      </c>
      <c r="C225" s="10">
        <f t="shared" si="31"/>
        <v>-23.967999999999893</v>
      </c>
      <c r="D225" s="10">
        <f t="shared" si="32"/>
        <v>-23.967999999999893</v>
      </c>
      <c r="E225" s="10">
        <f t="shared" si="33"/>
        <v>-23.967999999999893</v>
      </c>
      <c r="F225" s="10">
        <f t="shared" si="34"/>
        <v>-23.967999999999893</v>
      </c>
      <c r="G225" s="10">
        <f t="shared" si="35"/>
        <v>-23.967999999999893</v>
      </c>
      <c r="H225" s="10">
        <f t="shared" si="36"/>
        <v>-23.967999999999893</v>
      </c>
      <c r="I225" s="10">
        <f t="shared" si="37"/>
        <v>-23.967999999999893</v>
      </c>
      <c r="J225" s="10">
        <f t="shared" si="38"/>
        <v>-23.967999999999893</v>
      </c>
      <c r="K225" s="10">
        <f t="shared" si="39"/>
        <v>-23.967999999999893</v>
      </c>
      <c r="L225" s="10">
        <f t="shared" si="40"/>
        <v>-23.967999999999893</v>
      </c>
    </row>
    <row r="226" spans="2:12" x14ac:dyDescent="0.2">
      <c r="B226" s="14">
        <v>215</v>
      </c>
      <c r="C226" s="10">
        <f t="shared" si="31"/>
        <v>-24.079999999999892</v>
      </c>
      <c r="D226" s="10">
        <f t="shared" si="32"/>
        <v>-24.079999999999892</v>
      </c>
      <c r="E226" s="10">
        <f t="shared" si="33"/>
        <v>-24.079999999999892</v>
      </c>
      <c r="F226" s="10">
        <f t="shared" si="34"/>
        <v>-24.079999999999892</v>
      </c>
      <c r="G226" s="10">
        <f t="shared" si="35"/>
        <v>-24.079999999999892</v>
      </c>
      <c r="H226" s="10">
        <f t="shared" si="36"/>
        <v>-24.079999999999892</v>
      </c>
      <c r="I226" s="10">
        <f t="shared" si="37"/>
        <v>-24.079999999999892</v>
      </c>
      <c r="J226" s="10">
        <f t="shared" si="38"/>
        <v>-24.079999999999892</v>
      </c>
      <c r="K226" s="10">
        <f t="shared" si="39"/>
        <v>-24.079999999999892</v>
      </c>
      <c r="L226" s="10">
        <f t="shared" si="40"/>
        <v>-24.079999999999892</v>
      </c>
    </row>
    <row r="227" spans="2:12" x14ac:dyDescent="0.2">
      <c r="B227" s="14">
        <v>216</v>
      </c>
      <c r="C227" s="10">
        <f t="shared" si="31"/>
        <v>-24.19199999999989</v>
      </c>
      <c r="D227" s="10">
        <f t="shared" si="32"/>
        <v>-24.19199999999989</v>
      </c>
      <c r="E227" s="10">
        <f t="shared" si="33"/>
        <v>-24.19199999999989</v>
      </c>
      <c r="F227" s="10">
        <f t="shared" si="34"/>
        <v>-24.19199999999989</v>
      </c>
      <c r="G227" s="10">
        <f t="shared" si="35"/>
        <v>-24.19199999999989</v>
      </c>
      <c r="H227" s="10">
        <f t="shared" si="36"/>
        <v>-24.19199999999989</v>
      </c>
      <c r="I227" s="10">
        <f t="shared" si="37"/>
        <v>-24.19199999999989</v>
      </c>
      <c r="J227" s="10">
        <f t="shared" si="38"/>
        <v>-24.19199999999989</v>
      </c>
      <c r="K227" s="10">
        <f t="shared" si="39"/>
        <v>-24.19199999999989</v>
      </c>
      <c r="L227" s="10">
        <f t="shared" si="40"/>
        <v>-24.19199999999989</v>
      </c>
    </row>
    <row r="228" spans="2:12" x14ac:dyDescent="0.2">
      <c r="B228" s="14">
        <v>217</v>
      </c>
      <c r="C228" s="10">
        <f t="shared" si="31"/>
        <v>-24.303999999999888</v>
      </c>
      <c r="D228" s="10">
        <f t="shared" si="32"/>
        <v>-24.303999999999888</v>
      </c>
      <c r="E228" s="10">
        <f t="shared" si="33"/>
        <v>-24.303999999999888</v>
      </c>
      <c r="F228" s="10">
        <f t="shared" si="34"/>
        <v>-24.303999999999888</v>
      </c>
      <c r="G228" s="10">
        <f t="shared" si="35"/>
        <v>-24.303999999999888</v>
      </c>
      <c r="H228" s="10">
        <f t="shared" si="36"/>
        <v>-24.303999999999888</v>
      </c>
      <c r="I228" s="10">
        <f t="shared" si="37"/>
        <v>-24.303999999999888</v>
      </c>
      <c r="J228" s="10">
        <f t="shared" si="38"/>
        <v>-24.303999999999888</v>
      </c>
      <c r="K228" s="10">
        <f t="shared" si="39"/>
        <v>-24.303999999999888</v>
      </c>
      <c r="L228" s="10">
        <f t="shared" si="40"/>
        <v>-24.303999999999888</v>
      </c>
    </row>
    <row r="229" spans="2:12" x14ac:dyDescent="0.2">
      <c r="B229" s="14">
        <v>218</v>
      </c>
      <c r="C229" s="10">
        <f t="shared" si="31"/>
        <v>-24.415999999999887</v>
      </c>
      <c r="D229" s="10">
        <f t="shared" si="32"/>
        <v>-24.415999999999887</v>
      </c>
      <c r="E229" s="10">
        <f t="shared" si="33"/>
        <v>-24.415999999999887</v>
      </c>
      <c r="F229" s="10">
        <f t="shared" si="34"/>
        <v>-24.415999999999887</v>
      </c>
      <c r="G229" s="10">
        <f t="shared" si="35"/>
        <v>-24.415999999999887</v>
      </c>
      <c r="H229" s="10">
        <f t="shared" si="36"/>
        <v>-24.415999999999887</v>
      </c>
      <c r="I229" s="10">
        <f t="shared" si="37"/>
        <v>-24.415999999999887</v>
      </c>
      <c r="J229" s="10">
        <f t="shared" si="38"/>
        <v>-24.415999999999887</v>
      </c>
      <c r="K229" s="10">
        <f t="shared" si="39"/>
        <v>-24.415999999999887</v>
      </c>
      <c r="L229" s="10">
        <f t="shared" si="40"/>
        <v>-24.415999999999887</v>
      </c>
    </row>
    <row r="230" spans="2:12" x14ac:dyDescent="0.2">
      <c r="B230" s="14">
        <v>219</v>
      </c>
      <c r="C230" s="10">
        <f t="shared" si="31"/>
        <v>-24.527999999999885</v>
      </c>
      <c r="D230" s="10">
        <f t="shared" si="32"/>
        <v>-24.527999999999885</v>
      </c>
      <c r="E230" s="10">
        <f t="shared" si="33"/>
        <v>-24.527999999999885</v>
      </c>
      <c r="F230" s="10">
        <f t="shared" si="34"/>
        <v>-24.527999999999885</v>
      </c>
      <c r="G230" s="10">
        <f t="shared" si="35"/>
        <v>-24.527999999999885</v>
      </c>
      <c r="H230" s="10">
        <f t="shared" si="36"/>
        <v>-24.527999999999885</v>
      </c>
      <c r="I230" s="10">
        <f t="shared" si="37"/>
        <v>-24.527999999999885</v>
      </c>
      <c r="J230" s="10">
        <f t="shared" si="38"/>
        <v>-24.527999999999885</v>
      </c>
      <c r="K230" s="10">
        <f t="shared" si="39"/>
        <v>-24.527999999999885</v>
      </c>
      <c r="L230" s="10">
        <f t="shared" si="40"/>
        <v>-24.527999999999885</v>
      </c>
    </row>
    <row r="231" spans="2:12" x14ac:dyDescent="0.2">
      <c r="B231" s="14">
        <v>220</v>
      </c>
      <c r="C231" s="10">
        <f t="shared" si="31"/>
        <v>-24.639999999999883</v>
      </c>
      <c r="D231" s="10">
        <f t="shared" si="32"/>
        <v>-24.639999999999883</v>
      </c>
      <c r="E231" s="10">
        <f t="shared" si="33"/>
        <v>-24.639999999999883</v>
      </c>
      <c r="F231" s="10">
        <f t="shared" si="34"/>
        <v>-24.639999999999883</v>
      </c>
      <c r="G231" s="10">
        <f t="shared" si="35"/>
        <v>-24.639999999999883</v>
      </c>
      <c r="H231" s="10">
        <f t="shared" si="36"/>
        <v>-24.639999999999883</v>
      </c>
      <c r="I231" s="10">
        <f t="shared" si="37"/>
        <v>-24.639999999999883</v>
      </c>
      <c r="J231" s="10">
        <f t="shared" si="38"/>
        <v>-24.639999999999883</v>
      </c>
      <c r="K231" s="10">
        <f t="shared" si="39"/>
        <v>-24.639999999999883</v>
      </c>
      <c r="L231" s="10">
        <f t="shared" si="40"/>
        <v>-24.639999999999883</v>
      </c>
    </row>
    <row r="232" spans="2:12" x14ac:dyDescent="0.2">
      <c r="B232" s="14">
        <v>221</v>
      </c>
      <c r="C232" s="10">
        <f t="shared" si="31"/>
        <v>-24.751999999999882</v>
      </c>
      <c r="D232" s="10">
        <f t="shared" si="32"/>
        <v>-24.751999999999882</v>
      </c>
      <c r="E232" s="10">
        <f t="shared" si="33"/>
        <v>-24.751999999999882</v>
      </c>
      <c r="F232" s="10">
        <f t="shared" si="34"/>
        <v>-24.751999999999882</v>
      </c>
      <c r="G232" s="10">
        <f t="shared" si="35"/>
        <v>-24.751999999999882</v>
      </c>
      <c r="H232" s="10">
        <f t="shared" si="36"/>
        <v>-24.751999999999882</v>
      </c>
      <c r="I232" s="10">
        <f t="shared" si="37"/>
        <v>-24.751999999999882</v>
      </c>
      <c r="J232" s="10">
        <f t="shared" si="38"/>
        <v>-24.751999999999882</v>
      </c>
      <c r="K232" s="10">
        <f t="shared" si="39"/>
        <v>-24.751999999999882</v>
      </c>
      <c r="L232" s="10">
        <f t="shared" si="40"/>
        <v>-24.751999999999882</v>
      </c>
    </row>
    <row r="233" spans="2:12" x14ac:dyDescent="0.2">
      <c r="B233" s="14">
        <v>222</v>
      </c>
      <c r="C233" s="10">
        <f t="shared" si="31"/>
        <v>-24.86399999999988</v>
      </c>
      <c r="D233" s="10">
        <f t="shared" si="32"/>
        <v>-24.86399999999988</v>
      </c>
      <c r="E233" s="10">
        <f t="shared" si="33"/>
        <v>-24.86399999999988</v>
      </c>
      <c r="F233" s="10">
        <f t="shared" si="34"/>
        <v>-24.86399999999988</v>
      </c>
      <c r="G233" s="10">
        <f t="shared" si="35"/>
        <v>-24.86399999999988</v>
      </c>
      <c r="H233" s="10">
        <f t="shared" si="36"/>
        <v>-24.86399999999988</v>
      </c>
      <c r="I233" s="10">
        <f t="shared" si="37"/>
        <v>-24.86399999999988</v>
      </c>
      <c r="J233" s="10">
        <f t="shared" si="38"/>
        <v>-24.86399999999988</v>
      </c>
      <c r="K233" s="10">
        <f t="shared" si="39"/>
        <v>-24.86399999999988</v>
      </c>
      <c r="L233" s="10">
        <f t="shared" si="40"/>
        <v>-24.86399999999988</v>
      </c>
    </row>
    <row r="234" spans="2:12" x14ac:dyDescent="0.2">
      <c r="B234" s="14">
        <v>223</v>
      </c>
      <c r="C234" s="10">
        <f t="shared" si="31"/>
        <v>-24.975999999999878</v>
      </c>
      <c r="D234" s="10">
        <f t="shared" si="32"/>
        <v>-24.975999999999878</v>
      </c>
      <c r="E234" s="10">
        <f t="shared" si="33"/>
        <v>-24.975999999999878</v>
      </c>
      <c r="F234" s="10">
        <f t="shared" si="34"/>
        <v>-24.975999999999878</v>
      </c>
      <c r="G234" s="10">
        <f t="shared" si="35"/>
        <v>-24.975999999999878</v>
      </c>
      <c r="H234" s="10">
        <f t="shared" si="36"/>
        <v>-24.975999999999878</v>
      </c>
      <c r="I234" s="10">
        <f t="shared" si="37"/>
        <v>-24.975999999999878</v>
      </c>
      <c r="J234" s="10">
        <f t="shared" si="38"/>
        <v>-24.975999999999878</v>
      </c>
      <c r="K234" s="10">
        <f t="shared" si="39"/>
        <v>-24.975999999999878</v>
      </c>
      <c r="L234" s="10">
        <f t="shared" si="40"/>
        <v>-24.975999999999878</v>
      </c>
    </row>
    <row r="235" spans="2:12" x14ac:dyDescent="0.2">
      <c r="B235" s="14">
        <v>224</v>
      </c>
      <c r="C235" s="10">
        <f t="shared" si="31"/>
        <v>-25.087999999999877</v>
      </c>
      <c r="D235" s="10">
        <f t="shared" si="32"/>
        <v>-25.087999999999877</v>
      </c>
      <c r="E235" s="10">
        <f t="shared" si="33"/>
        <v>-25.087999999999877</v>
      </c>
      <c r="F235" s="10">
        <f t="shared" si="34"/>
        <v>-25.087999999999877</v>
      </c>
      <c r="G235" s="10">
        <f t="shared" si="35"/>
        <v>-25.087999999999877</v>
      </c>
      <c r="H235" s="10">
        <f t="shared" si="36"/>
        <v>-25.087999999999877</v>
      </c>
      <c r="I235" s="10">
        <f t="shared" si="37"/>
        <v>-25.087999999999877</v>
      </c>
      <c r="J235" s="10">
        <f t="shared" si="38"/>
        <v>-25.087999999999877</v>
      </c>
      <c r="K235" s="10">
        <f t="shared" si="39"/>
        <v>-25.087999999999877</v>
      </c>
      <c r="L235" s="10">
        <f t="shared" si="40"/>
        <v>-25.087999999999877</v>
      </c>
    </row>
    <row r="236" spans="2:12" x14ac:dyDescent="0.2">
      <c r="B236" s="14">
        <v>225</v>
      </c>
      <c r="C236" s="10">
        <f t="shared" si="31"/>
        <v>-25.199999999999875</v>
      </c>
      <c r="D236" s="10">
        <f t="shared" si="32"/>
        <v>-25.199999999999875</v>
      </c>
      <c r="E236" s="10">
        <f t="shared" si="33"/>
        <v>-25.199999999999875</v>
      </c>
      <c r="F236" s="10">
        <f t="shared" si="34"/>
        <v>-25.199999999999875</v>
      </c>
      <c r="G236" s="10">
        <f t="shared" si="35"/>
        <v>-25.199999999999875</v>
      </c>
      <c r="H236" s="10">
        <f t="shared" si="36"/>
        <v>-25.199999999999875</v>
      </c>
      <c r="I236" s="10">
        <f t="shared" si="37"/>
        <v>-25.199999999999875</v>
      </c>
      <c r="J236" s="10">
        <f t="shared" si="38"/>
        <v>-25.199999999999875</v>
      </c>
      <c r="K236" s="10">
        <f t="shared" si="39"/>
        <v>-25.199999999999875</v>
      </c>
      <c r="L236" s="10">
        <f t="shared" si="40"/>
        <v>-25.199999999999875</v>
      </c>
    </row>
    <row r="237" spans="2:12" x14ac:dyDescent="0.2">
      <c r="B237" s="14">
        <v>226</v>
      </c>
      <c r="C237" s="10">
        <f t="shared" si="31"/>
        <v>-25.311999999999873</v>
      </c>
      <c r="D237" s="10">
        <f t="shared" si="32"/>
        <v>-25.311999999999873</v>
      </c>
      <c r="E237" s="10">
        <f t="shared" si="33"/>
        <v>-25.311999999999873</v>
      </c>
      <c r="F237" s="10">
        <f t="shared" si="34"/>
        <v>-25.311999999999873</v>
      </c>
      <c r="G237" s="10">
        <f t="shared" si="35"/>
        <v>-25.311999999999873</v>
      </c>
      <c r="H237" s="10">
        <f t="shared" si="36"/>
        <v>-25.311999999999873</v>
      </c>
      <c r="I237" s="10">
        <f t="shared" si="37"/>
        <v>-25.311999999999873</v>
      </c>
      <c r="J237" s="10">
        <f t="shared" si="38"/>
        <v>-25.311999999999873</v>
      </c>
      <c r="K237" s="10">
        <f t="shared" si="39"/>
        <v>-25.311999999999873</v>
      </c>
      <c r="L237" s="10">
        <f t="shared" si="40"/>
        <v>-25.311999999999873</v>
      </c>
    </row>
    <row r="238" spans="2:12" x14ac:dyDescent="0.2">
      <c r="B238" s="14">
        <v>227</v>
      </c>
      <c r="C238" s="10">
        <f t="shared" si="31"/>
        <v>-25.423999999999872</v>
      </c>
      <c r="D238" s="10">
        <f t="shared" si="32"/>
        <v>-25.423999999999872</v>
      </c>
      <c r="E238" s="10">
        <f t="shared" si="33"/>
        <v>-25.423999999999872</v>
      </c>
      <c r="F238" s="10">
        <f t="shared" si="34"/>
        <v>-25.423999999999872</v>
      </c>
      <c r="G238" s="10">
        <f t="shared" si="35"/>
        <v>-25.423999999999872</v>
      </c>
      <c r="H238" s="10">
        <f t="shared" si="36"/>
        <v>-25.423999999999872</v>
      </c>
      <c r="I238" s="10">
        <f t="shared" si="37"/>
        <v>-25.423999999999872</v>
      </c>
      <c r="J238" s="10">
        <f t="shared" si="38"/>
        <v>-25.423999999999872</v>
      </c>
      <c r="K238" s="10">
        <f t="shared" si="39"/>
        <v>-25.423999999999872</v>
      </c>
      <c r="L238" s="10">
        <f t="shared" si="40"/>
        <v>-25.423999999999872</v>
      </c>
    </row>
    <row r="239" spans="2:12" x14ac:dyDescent="0.2">
      <c r="B239" s="14">
        <v>228</v>
      </c>
      <c r="C239" s="10">
        <f t="shared" si="31"/>
        <v>-25.53599999999987</v>
      </c>
      <c r="D239" s="10">
        <f t="shared" si="32"/>
        <v>-25.53599999999987</v>
      </c>
      <c r="E239" s="10">
        <f t="shared" si="33"/>
        <v>-25.53599999999987</v>
      </c>
      <c r="F239" s="10">
        <f t="shared" si="34"/>
        <v>-25.53599999999987</v>
      </c>
      <c r="G239" s="10">
        <f t="shared" si="35"/>
        <v>-25.53599999999987</v>
      </c>
      <c r="H239" s="10">
        <f t="shared" si="36"/>
        <v>-25.53599999999987</v>
      </c>
      <c r="I239" s="10">
        <f t="shared" si="37"/>
        <v>-25.53599999999987</v>
      </c>
      <c r="J239" s="10">
        <f t="shared" si="38"/>
        <v>-25.53599999999987</v>
      </c>
      <c r="K239" s="10">
        <f t="shared" si="39"/>
        <v>-25.53599999999987</v>
      </c>
      <c r="L239" s="10">
        <f t="shared" si="40"/>
        <v>-25.53599999999987</v>
      </c>
    </row>
    <row r="240" spans="2:12" x14ac:dyDescent="0.2">
      <c r="B240" s="14">
        <v>229</v>
      </c>
      <c r="C240" s="10">
        <f t="shared" si="31"/>
        <v>-25.647999999999868</v>
      </c>
      <c r="D240" s="10">
        <f t="shared" si="32"/>
        <v>-25.647999999999868</v>
      </c>
      <c r="E240" s="10">
        <f t="shared" si="33"/>
        <v>-25.647999999999868</v>
      </c>
      <c r="F240" s="10">
        <f t="shared" si="34"/>
        <v>-25.647999999999868</v>
      </c>
      <c r="G240" s="10">
        <f t="shared" si="35"/>
        <v>-25.647999999999868</v>
      </c>
      <c r="H240" s="10">
        <f t="shared" si="36"/>
        <v>-25.647999999999868</v>
      </c>
      <c r="I240" s="10">
        <f t="shared" si="37"/>
        <v>-25.647999999999868</v>
      </c>
      <c r="J240" s="10">
        <f t="shared" si="38"/>
        <v>-25.647999999999868</v>
      </c>
      <c r="K240" s="10">
        <f t="shared" si="39"/>
        <v>-25.647999999999868</v>
      </c>
      <c r="L240" s="10">
        <f t="shared" si="40"/>
        <v>-25.647999999999868</v>
      </c>
    </row>
    <row r="241" spans="2:12" x14ac:dyDescent="0.2">
      <c r="B241" s="14">
        <v>230</v>
      </c>
      <c r="C241" s="10">
        <f t="shared" si="31"/>
        <v>-25.759999999999867</v>
      </c>
      <c r="D241" s="10">
        <f t="shared" si="32"/>
        <v>-25.759999999999867</v>
      </c>
      <c r="E241" s="10">
        <f t="shared" si="33"/>
        <v>-25.759999999999867</v>
      </c>
      <c r="F241" s="10">
        <f t="shared" si="34"/>
        <v>-25.759999999999867</v>
      </c>
      <c r="G241" s="10">
        <f t="shared" si="35"/>
        <v>-25.759999999999867</v>
      </c>
      <c r="H241" s="10">
        <f t="shared" si="36"/>
        <v>-25.759999999999867</v>
      </c>
      <c r="I241" s="10">
        <f t="shared" si="37"/>
        <v>-25.759999999999867</v>
      </c>
      <c r="J241" s="10">
        <f t="shared" si="38"/>
        <v>-25.759999999999867</v>
      </c>
      <c r="K241" s="10">
        <f t="shared" si="39"/>
        <v>-25.759999999999867</v>
      </c>
      <c r="L241" s="10">
        <f t="shared" si="40"/>
        <v>-25.759999999999867</v>
      </c>
    </row>
    <row r="242" spans="2:12" x14ac:dyDescent="0.2">
      <c r="B242" s="14">
        <v>231</v>
      </c>
      <c r="C242" s="10">
        <f t="shared" si="31"/>
        <v>-25.871999999999865</v>
      </c>
      <c r="D242" s="10">
        <f t="shared" si="32"/>
        <v>-25.871999999999865</v>
      </c>
      <c r="E242" s="10">
        <f t="shared" si="33"/>
        <v>-25.871999999999865</v>
      </c>
      <c r="F242" s="10">
        <f t="shared" si="34"/>
        <v>-25.871999999999865</v>
      </c>
      <c r="G242" s="10">
        <f t="shared" si="35"/>
        <v>-25.871999999999865</v>
      </c>
      <c r="H242" s="10">
        <f t="shared" si="36"/>
        <v>-25.871999999999865</v>
      </c>
      <c r="I242" s="10">
        <f t="shared" si="37"/>
        <v>-25.871999999999865</v>
      </c>
      <c r="J242" s="10">
        <f t="shared" si="38"/>
        <v>-25.871999999999865</v>
      </c>
      <c r="K242" s="10">
        <f t="shared" si="39"/>
        <v>-25.871999999999865</v>
      </c>
      <c r="L242" s="10">
        <f t="shared" si="40"/>
        <v>-25.871999999999865</v>
      </c>
    </row>
    <row r="243" spans="2:12" x14ac:dyDescent="0.2">
      <c r="B243" s="14">
        <v>232</v>
      </c>
      <c r="C243" s="10">
        <f t="shared" si="31"/>
        <v>-25.983999999999863</v>
      </c>
      <c r="D243" s="10">
        <f t="shared" si="32"/>
        <v>-25.983999999999863</v>
      </c>
      <c r="E243" s="10">
        <f t="shared" si="33"/>
        <v>-25.983999999999863</v>
      </c>
      <c r="F243" s="10">
        <f t="shared" si="34"/>
        <v>-25.983999999999863</v>
      </c>
      <c r="G243" s="10">
        <f t="shared" si="35"/>
        <v>-25.983999999999863</v>
      </c>
      <c r="H243" s="10">
        <f t="shared" si="36"/>
        <v>-25.983999999999863</v>
      </c>
      <c r="I243" s="10">
        <f t="shared" si="37"/>
        <v>-25.983999999999863</v>
      </c>
      <c r="J243" s="10">
        <f t="shared" si="38"/>
        <v>-25.983999999999863</v>
      </c>
      <c r="K243" s="10">
        <f t="shared" si="39"/>
        <v>-25.983999999999863</v>
      </c>
      <c r="L243" s="10">
        <f t="shared" si="40"/>
        <v>-25.983999999999863</v>
      </c>
    </row>
    <row r="244" spans="2:12" x14ac:dyDescent="0.2">
      <c r="B244" s="14">
        <v>233</v>
      </c>
      <c r="C244" s="10">
        <f t="shared" si="31"/>
        <v>-26.095999999999862</v>
      </c>
      <c r="D244" s="10">
        <f t="shared" si="32"/>
        <v>-26.095999999999862</v>
      </c>
      <c r="E244" s="10">
        <f t="shared" si="33"/>
        <v>-26.095999999999862</v>
      </c>
      <c r="F244" s="10">
        <f t="shared" si="34"/>
        <v>-26.095999999999862</v>
      </c>
      <c r="G244" s="10">
        <f t="shared" si="35"/>
        <v>-26.095999999999862</v>
      </c>
      <c r="H244" s="10">
        <f t="shared" si="36"/>
        <v>-26.095999999999862</v>
      </c>
      <c r="I244" s="10">
        <f t="shared" si="37"/>
        <v>-26.095999999999862</v>
      </c>
      <c r="J244" s="10">
        <f t="shared" si="38"/>
        <v>-26.095999999999862</v>
      </c>
      <c r="K244" s="10">
        <f t="shared" si="39"/>
        <v>-26.095999999999862</v>
      </c>
      <c r="L244" s="10">
        <f t="shared" si="40"/>
        <v>-26.095999999999862</v>
      </c>
    </row>
    <row r="245" spans="2:12" x14ac:dyDescent="0.2">
      <c r="B245" s="14">
        <v>234</v>
      </c>
      <c r="C245" s="10">
        <f t="shared" si="31"/>
        <v>-26.20799999999986</v>
      </c>
      <c r="D245" s="10">
        <f t="shared" si="32"/>
        <v>-26.20799999999986</v>
      </c>
      <c r="E245" s="10">
        <f t="shared" si="33"/>
        <v>-26.20799999999986</v>
      </c>
      <c r="F245" s="10">
        <f t="shared" si="34"/>
        <v>-26.20799999999986</v>
      </c>
      <c r="G245" s="10">
        <f t="shared" si="35"/>
        <v>-26.20799999999986</v>
      </c>
      <c r="H245" s="10">
        <f t="shared" si="36"/>
        <v>-26.20799999999986</v>
      </c>
      <c r="I245" s="10">
        <f t="shared" si="37"/>
        <v>-26.20799999999986</v>
      </c>
      <c r="J245" s="10">
        <f t="shared" si="38"/>
        <v>-26.20799999999986</v>
      </c>
      <c r="K245" s="10">
        <f t="shared" si="39"/>
        <v>-26.20799999999986</v>
      </c>
      <c r="L245" s="10">
        <f t="shared" si="40"/>
        <v>-26.20799999999986</v>
      </c>
    </row>
    <row r="246" spans="2:12" x14ac:dyDescent="0.2">
      <c r="B246" s="14">
        <v>235</v>
      </c>
      <c r="C246" s="10">
        <f t="shared" si="31"/>
        <v>-26.319999999999858</v>
      </c>
      <c r="D246" s="10">
        <f t="shared" si="32"/>
        <v>-26.319999999999858</v>
      </c>
      <c r="E246" s="10">
        <f t="shared" si="33"/>
        <v>-26.319999999999858</v>
      </c>
      <c r="F246" s="10">
        <f t="shared" si="34"/>
        <v>-26.319999999999858</v>
      </c>
      <c r="G246" s="10">
        <f t="shared" si="35"/>
        <v>-26.319999999999858</v>
      </c>
      <c r="H246" s="10">
        <f t="shared" si="36"/>
        <v>-26.319999999999858</v>
      </c>
      <c r="I246" s="10">
        <f t="shared" si="37"/>
        <v>-26.319999999999858</v>
      </c>
      <c r="J246" s="10">
        <f t="shared" si="38"/>
        <v>-26.319999999999858</v>
      </c>
      <c r="K246" s="10">
        <f t="shared" si="39"/>
        <v>-26.319999999999858</v>
      </c>
      <c r="L246" s="10">
        <f t="shared" si="40"/>
        <v>-26.319999999999858</v>
      </c>
    </row>
    <row r="247" spans="2:12" x14ac:dyDescent="0.2">
      <c r="B247" s="14">
        <v>236</v>
      </c>
      <c r="C247" s="10">
        <f t="shared" si="31"/>
        <v>-26.431999999999856</v>
      </c>
      <c r="D247" s="10">
        <f t="shared" si="32"/>
        <v>-26.431999999999856</v>
      </c>
      <c r="E247" s="10">
        <f t="shared" si="33"/>
        <v>-26.431999999999856</v>
      </c>
      <c r="F247" s="10">
        <f t="shared" si="34"/>
        <v>-26.431999999999856</v>
      </c>
      <c r="G247" s="10">
        <f t="shared" si="35"/>
        <v>-26.431999999999856</v>
      </c>
      <c r="H247" s="10">
        <f t="shared" si="36"/>
        <v>-26.431999999999856</v>
      </c>
      <c r="I247" s="10">
        <f t="shared" si="37"/>
        <v>-26.431999999999856</v>
      </c>
      <c r="J247" s="10">
        <f t="shared" si="38"/>
        <v>-26.431999999999856</v>
      </c>
      <c r="K247" s="10">
        <f t="shared" si="39"/>
        <v>-26.431999999999856</v>
      </c>
      <c r="L247" s="10">
        <f t="shared" si="40"/>
        <v>-26.431999999999856</v>
      </c>
    </row>
    <row r="248" spans="2:12" x14ac:dyDescent="0.2">
      <c r="B248" s="14">
        <v>237</v>
      </c>
      <c r="C248" s="10">
        <f t="shared" si="31"/>
        <v>-26.543999999999855</v>
      </c>
      <c r="D248" s="10">
        <f t="shared" si="32"/>
        <v>-26.543999999999855</v>
      </c>
      <c r="E248" s="10">
        <f t="shared" si="33"/>
        <v>-26.543999999999855</v>
      </c>
      <c r="F248" s="10">
        <f t="shared" si="34"/>
        <v>-26.543999999999855</v>
      </c>
      <c r="G248" s="10">
        <f t="shared" si="35"/>
        <v>-26.543999999999855</v>
      </c>
      <c r="H248" s="10">
        <f t="shared" si="36"/>
        <v>-26.543999999999855</v>
      </c>
      <c r="I248" s="10">
        <f t="shared" si="37"/>
        <v>-26.543999999999855</v>
      </c>
      <c r="J248" s="10">
        <f t="shared" si="38"/>
        <v>-26.543999999999855</v>
      </c>
      <c r="K248" s="10">
        <f t="shared" si="39"/>
        <v>-26.543999999999855</v>
      </c>
      <c r="L248" s="10">
        <f t="shared" si="40"/>
        <v>-26.543999999999855</v>
      </c>
    </row>
    <row r="249" spans="2:12" x14ac:dyDescent="0.2">
      <c r="B249" s="14">
        <v>238</v>
      </c>
      <c r="C249" s="10">
        <f t="shared" si="31"/>
        <v>-26.655999999999853</v>
      </c>
      <c r="D249" s="10">
        <f t="shared" si="32"/>
        <v>-26.655999999999853</v>
      </c>
      <c r="E249" s="10">
        <f t="shared" si="33"/>
        <v>-26.655999999999853</v>
      </c>
      <c r="F249" s="10">
        <f t="shared" si="34"/>
        <v>-26.655999999999853</v>
      </c>
      <c r="G249" s="10">
        <f t="shared" si="35"/>
        <v>-26.655999999999853</v>
      </c>
      <c r="H249" s="10">
        <f t="shared" si="36"/>
        <v>-26.655999999999853</v>
      </c>
      <c r="I249" s="10">
        <f t="shared" si="37"/>
        <v>-26.655999999999853</v>
      </c>
      <c r="J249" s="10">
        <f t="shared" si="38"/>
        <v>-26.655999999999853</v>
      </c>
      <c r="K249" s="10">
        <f t="shared" si="39"/>
        <v>-26.655999999999853</v>
      </c>
      <c r="L249" s="10">
        <f t="shared" si="40"/>
        <v>-26.655999999999853</v>
      </c>
    </row>
    <row r="250" spans="2:12" x14ac:dyDescent="0.2">
      <c r="B250" s="14">
        <v>239</v>
      </c>
      <c r="C250" s="10">
        <f t="shared" si="31"/>
        <v>-26.767999999999851</v>
      </c>
      <c r="D250" s="10">
        <f t="shared" si="32"/>
        <v>-26.767999999999851</v>
      </c>
      <c r="E250" s="10">
        <f t="shared" si="33"/>
        <v>-26.767999999999851</v>
      </c>
      <c r="F250" s="10">
        <f t="shared" si="34"/>
        <v>-26.767999999999851</v>
      </c>
      <c r="G250" s="10">
        <f t="shared" si="35"/>
        <v>-26.767999999999851</v>
      </c>
      <c r="H250" s="10">
        <f t="shared" si="36"/>
        <v>-26.767999999999851</v>
      </c>
      <c r="I250" s="10">
        <f t="shared" si="37"/>
        <v>-26.767999999999851</v>
      </c>
      <c r="J250" s="10">
        <f t="shared" si="38"/>
        <v>-26.767999999999851</v>
      </c>
      <c r="K250" s="10">
        <f t="shared" si="39"/>
        <v>-26.767999999999851</v>
      </c>
      <c r="L250" s="10">
        <f t="shared" si="40"/>
        <v>-26.767999999999851</v>
      </c>
    </row>
    <row r="251" spans="2:12" x14ac:dyDescent="0.2">
      <c r="B251" s="14">
        <v>240</v>
      </c>
      <c r="C251" s="10">
        <f t="shared" si="31"/>
        <v>-26.87999999999985</v>
      </c>
      <c r="D251" s="10">
        <f t="shared" si="32"/>
        <v>-26.87999999999985</v>
      </c>
      <c r="E251" s="10">
        <f t="shared" si="33"/>
        <v>-26.87999999999985</v>
      </c>
      <c r="F251" s="10">
        <f t="shared" si="34"/>
        <v>-26.87999999999985</v>
      </c>
      <c r="G251" s="10">
        <f t="shared" si="35"/>
        <v>-26.87999999999985</v>
      </c>
      <c r="H251" s="10">
        <f t="shared" si="36"/>
        <v>-26.87999999999985</v>
      </c>
      <c r="I251" s="10">
        <f t="shared" si="37"/>
        <v>-26.87999999999985</v>
      </c>
      <c r="J251" s="10">
        <f t="shared" si="38"/>
        <v>-26.87999999999985</v>
      </c>
      <c r="K251" s="10">
        <f t="shared" si="39"/>
        <v>-26.87999999999985</v>
      </c>
      <c r="L251" s="10">
        <f t="shared" si="40"/>
        <v>-26.87999999999985</v>
      </c>
    </row>
    <row r="252" spans="2:12" x14ac:dyDescent="0.2">
      <c r="B252" s="14">
        <v>241</v>
      </c>
      <c r="C252" s="10">
        <f t="shared" si="31"/>
        <v>-26.991999999999848</v>
      </c>
      <c r="D252" s="10">
        <f t="shared" si="32"/>
        <v>-26.991999999999848</v>
      </c>
      <c r="E252" s="10">
        <f t="shared" si="33"/>
        <v>-26.991999999999848</v>
      </c>
      <c r="F252" s="10">
        <f t="shared" si="34"/>
        <v>-26.991999999999848</v>
      </c>
      <c r="G252" s="10">
        <f t="shared" si="35"/>
        <v>-26.991999999999848</v>
      </c>
      <c r="H252" s="10">
        <f t="shared" si="36"/>
        <v>-26.991999999999848</v>
      </c>
      <c r="I252" s="10">
        <f t="shared" si="37"/>
        <v>-26.991999999999848</v>
      </c>
      <c r="J252" s="10">
        <f t="shared" si="38"/>
        <v>-26.991999999999848</v>
      </c>
      <c r="K252" s="10">
        <f t="shared" si="39"/>
        <v>-26.991999999999848</v>
      </c>
      <c r="L252" s="10">
        <f t="shared" si="40"/>
        <v>-26.991999999999848</v>
      </c>
    </row>
    <row r="253" spans="2:12" x14ac:dyDescent="0.2">
      <c r="B253" s="14">
        <v>242</v>
      </c>
      <c r="C253" s="10">
        <f t="shared" si="31"/>
        <v>-27.103999999999846</v>
      </c>
      <c r="D253" s="10">
        <f t="shared" si="32"/>
        <v>-27.103999999999846</v>
      </c>
      <c r="E253" s="10">
        <f t="shared" si="33"/>
        <v>-27.103999999999846</v>
      </c>
      <c r="F253" s="10">
        <f t="shared" si="34"/>
        <v>-27.103999999999846</v>
      </c>
      <c r="G253" s="10">
        <f t="shared" si="35"/>
        <v>-27.103999999999846</v>
      </c>
      <c r="H253" s="10">
        <f t="shared" si="36"/>
        <v>-27.103999999999846</v>
      </c>
      <c r="I253" s="10">
        <f t="shared" si="37"/>
        <v>-27.103999999999846</v>
      </c>
      <c r="J253" s="10">
        <f t="shared" si="38"/>
        <v>-27.103999999999846</v>
      </c>
      <c r="K253" s="10">
        <f t="shared" si="39"/>
        <v>-27.103999999999846</v>
      </c>
      <c r="L253" s="10">
        <f t="shared" si="40"/>
        <v>-27.103999999999846</v>
      </c>
    </row>
    <row r="254" spans="2:12" x14ac:dyDescent="0.2">
      <c r="B254" s="14">
        <v>243</v>
      </c>
      <c r="C254" s="10">
        <f t="shared" si="31"/>
        <v>-27.215999999999845</v>
      </c>
      <c r="D254" s="10">
        <f t="shared" si="32"/>
        <v>-27.215999999999845</v>
      </c>
      <c r="E254" s="10">
        <f t="shared" si="33"/>
        <v>-27.215999999999845</v>
      </c>
      <c r="F254" s="10">
        <f t="shared" si="34"/>
        <v>-27.215999999999845</v>
      </c>
      <c r="G254" s="10">
        <f t="shared" si="35"/>
        <v>-27.215999999999845</v>
      </c>
      <c r="H254" s="10">
        <f t="shared" si="36"/>
        <v>-27.215999999999845</v>
      </c>
      <c r="I254" s="10">
        <f t="shared" si="37"/>
        <v>-27.215999999999845</v>
      </c>
      <c r="J254" s="10">
        <f t="shared" si="38"/>
        <v>-27.215999999999845</v>
      </c>
      <c r="K254" s="10">
        <f t="shared" si="39"/>
        <v>-27.215999999999845</v>
      </c>
      <c r="L254" s="10">
        <f t="shared" si="40"/>
        <v>-27.215999999999845</v>
      </c>
    </row>
    <row r="255" spans="2:12" x14ac:dyDescent="0.2">
      <c r="B255" s="14">
        <v>244</v>
      </c>
      <c r="C255" s="10">
        <f t="shared" si="31"/>
        <v>-27.327999999999843</v>
      </c>
      <c r="D255" s="10">
        <f t="shared" si="32"/>
        <v>-27.327999999999843</v>
      </c>
      <c r="E255" s="10">
        <f t="shared" si="33"/>
        <v>-27.327999999999843</v>
      </c>
      <c r="F255" s="10">
        <f t="shared" si="34"/>
        <v>-27.327999999999843</v>
      </c>
      <c r="G255" s="10">
        <f t="shared" si="35"/>
        <v>-27.327999999999843</v>
      </c>
      <c r="H255" s="10">
        <f t="shared" si="36"/>
        <v>-27.327999999999843</v>
      </c>
      <c r="I255" s="10">
        <f t="shared" si="37"/>
        <v>-27.327999999999843</v>
      </c>
      <c r="J255" s="10">
        <f t="shared" si="38"/>
        <v>-27.327999999999843</v>
      </c>
      <c r="K255" s="10">
        <f t="shared" si="39"/>
        <v>-27.327999999999843</v>
      </c>
      <c r="L255" s="10">
        <f t="shared" si="40"/>
        <v>-27.327999999999843</v>
      </c>
    </row>
    <row r="256" spans="2:12" x14ac:dyDescent="0.2">
      <c r="B256" s="14">
        <v>245</v>
      </c>
      <c r="C256" s="10">
        <f t="shared" si="31"/>
        <v>-27.439999999999841</v>
      </c>
      <c r="D256" s="10">
        <f t="shared" si="32"/>
        <v>-27.439999999999841</v>
      </c>
      <c r="E256" s="10">
        <f t="shared" si="33"/>
        <v>-27.439999999999841</v>
      </c>
      <c r="F256" s="10">
        <f t="shared" si="34"/>
        <v>-27.439999999999841</v>
      </c>
      <c r="G256" s="10">
        <f t="shared" si="35"/>
        <v>-27.439999999999841</v>
      </c>
      <c r="H256" s="10">
        <f t="shared" si="36"/>
        <v>-27.439999999999841</v>
      </c>
      <c r="I256" s="10">
        <f t="shared" si="37"/>
        <v>-27.439999999999841</v>
      </c>
      <c r="J256" s="10">
        <f t="shared" si="38"/>
        <v>-27.439999999999841</v>
      </c>
      <c r="K256" s="10">
        <f t="shared" si="39"/>
        <v>-27.439999999999841</v>
      </c>
      <c r="L256" s="10">
        <f t="shared" si="40"/>
        <v>-27.439999999999841</v>
      </c>
    </row>
    <row r="257" spans="2:12" x14ac:dyDescent="0.2">
      <c r="B257" s="14">
        <v>246</v>
      </c>
      <c r="C257" s="10">
        <f t="shared" si="31"/>
        <v>-27.55199999999984</v>
      </c>
      <c r="D257" s="10">
        <f t="shared" si="32"/>
        <v>-27.55199999999984</v>
      </c>
      <c r="E257" s="10">
        <f t="shared" si="33"/>
        <v>-27.55199999999984</v>
      </c>
      <c r="F257" s="10">
        <f t="shared" si="34"/>
        <v>-27.55199999999984</v>
      </c>
      <c r="G257" s="10">
        <f t="shared" si="35"/>
        <v>-27.55199999999984</v>
      </c>
      <c r="H257" s="10">
        <f t="shared" si="36"/>
        <v>-27.55199999999984</v>
      </c>
      <c r="I257" s="10">
        <f t="shared" si="37"/>
        <v>-27.55199999999984</v>
      </c>
      <c r="J257" s="10">
        <f t="shared" si="38"/>
        <v>-27.55199999999984</v>
      </c>
      <c r="K257" s="10">
        <f t="shared" si="39"/>
        <v>-27.55199999999984</v>
      </c>
      <c r="L257" s="10">
        <f t="shared" si="40"/>
        <v>-27.55199999999984</v>
      </c>
    </row>
    <row r="258" spans="2:12" x14ac:dyDescent="0.2">
      <c r="B258" s="14">
        <v>247</v>
      </c>
      <c r="C258" s="10">
        <f t="shared" si="31"/>
        <v>-27.663999999999838</v>
      </c>
      <c r="D258" s="10">
        <f t="shared" si="32"/>
        <v>-27.663999999999838</v>
      </c>
      <c r="E258" s="10">
        <f t="shared" si="33"/>
        <v>-27.663999999999838</v>
      </c>
      <c r="F258" s="10">
        <f t="shared" si="34"/>
        <v>-27.663999999999838</v>
      </c>
      <c r="G258" s="10">
        <f t="shared" si="35"/>
        <v>-27.663999999999838</v>
      </c>
      <c r="H258" s="10">
        <f t="shared" si="36"/>
        <v>-27.663999999999838</v>
      </c>
      <c r="I258" s="10">
        <f t="shared" si="37"/>
        <v>-27.663999999999838</v>
      </c>
      <c r="J258" s="10">
        <f t="shared" si="38"/>
        <v>-27.663999999999838</v>
      </c>
      <c r="K258" s="10">
        <f t="shared" si="39"/>
        <v>-27.663999999999838</v>
      </c>
      <c r="L258" s="10">
        <f t="shared" si="40"/>
        <v>-27.663999999999838</v>
      </c>
    </row>
    <row r="259" spans="2:12" x14ac:dyDescent="0.2">
      <c r="B259" s="14">
        <v>248</v>
      </c>
      <c r="C259" s="10">
        <f t="shared" si="31"/>
        <v>-27.775999999999836</v>
      </c>
      <c r="D259" s="10">
        <f t="shared" si="32"/>
        <v>-27.775999999999836</v>
      </c>
      <c r="E259" s="10">
        <f t="shared" si="33"/>
        <v>-27.775999999999836</v>
      </c>
      <c r="F259" s="10">
        <f t="shared" si="34"/>
        <v>-27.775999999999836</v>
      </c>
      <c r="G259" s="10">
        <f t="shared" si="35"/>
        <v>-27.775999999999836</v>
      </c>
      <c r="H259" s="10">
        <f t="shared" si="36"/>
        <v>-27.775999999999836</v>
      </c>
      <c r="I259" s="10">
        <f t="shared" si="37"/>
        <v>-27.775999999999836</v>
      </c>
      <c r="J259" s="10">
        <f t="shared" si="38"/>
        <v>-27.775999999999836</v>
      </c>
      <c r="K259" s="10">
        <f t="shared" si="39"/>
        <v>-27.775999999999836</v>
      </c>
      <c r="L259" s="10">
        <f t="shared" si="40"/>
        <v>-27.775999999999836</v>
      </c>
    </row>
    <row r="260" spans="2:12" x14ac:dyDescent="0.2">
      <c r="B260" s="14">
        <v>249</v>
      </c>
      <c r="C260" s="10">
        <f t="shared" si="31"/>
        <v>-27.887999999999835</v>
      </c>
      <c r="D260" s="10">
        <f t="shared" si="32"/>
        <v>-27.887999999999835</v>
      </c>
      <c r="E260" s="10">
        <f t="shared" si="33"/>
        <v>-27.887999999999835</v>
      </c>
      <c r="F260" s="10">
        <f t="shared" si="34"/>
        <v>-27.887999999999835</v>
      </c>
      <c r="G260" s="10">
        <f t="shared" si="35"/>
        <v>-27.887999999999835</v>
      </c>
      <c r="H260" s="10">
        <f t="shared" si="36"/>
        <v>-27.887999999999835</v>
      </c>
      <c r="I260" s="10">
        <f t="shared" si="37"/>
        <v>-27.887999999999835</v>
      </c>
      <c r="J260" s="10">
        <f t="shared" si="38"/>
        <v>-27.887999999999835</v>
      </c>
      <c r="K260" s="10">
        <f t="shared" si="39"/>
        <v>-27.887999999999835</v>
      </c>
      <c r="L260" s="10">
        <f t="shared" si="40"/>
        <v>-27.887999999999835</v>
      </c>
    </row>
    <row r="261" spans="2:12" x14ac:dyDescent="0.2">
      <c r="B261" s="14">
        <v>250</v>
      </c>
      <c r="C261" s="10">
        <f t="shared" si="31"/>
        <v>-27.999999999999833</v>
      </c>
      <c r="D261" s="10">
        <f t="shared" si="32"/>
        <v>-27.999999999999833</v>
      </c>
      <c r="E261" s="10">
        <f t="shared" si="33"/>
        <v>-27.999999999999833</v>
      </c>
      <c r="F261" s="10">
        <f t="shared" si="34"/>
        <v>-27.999999999999833</v>
      </c>
      <c r="G261" s="10">
        <f t="shared" si="35"/>
        <v>-27.999999999999833</v>
      </c>
      <c r="H261" s="10">
        <f t="shared" si="36"/>
        <v>-27.999999999999833</v>
      </c>
      <c r="I261" s="10">
        <f t="shared" si="37"/>
        <v>-27.999999999999833</v>
      </c>
      <c r="J261" s="10">
        <f t="shared" si="38"/>
        <v>-27.999999999999833</v>
      </c>
      <c r="K261" s="10">
        <f t="shared" si="39"/>
        <v>-27.999999999999833</v>
      </c>
      <c r="L261" s="10">
        <f t="shared" si="40"/>
        <v>-27.999999999999833</v>
      </c>
    </row>
    <row r="262" spans="2:12" x14ac:dyDescent="0.2">
      <c r="B262" s="14">
        <v>251</v>
      </c>
      <c r="C262" s="10">
        <f t="shared" si="31"/>
        <v>-28.111999999999831</v>
      </c>
      <c r="D262" s="10">
        <f t="shared" si="32"/>
        <v>-28.111999999999831</v>
      </c>
      <c r="E262" s="10">
        <f t="shared" si="33"/>
        <v>-28.111999999999831</v>
      </c>
      <c r="F262" s="10">
        <f t="shared" si="34"/>
        <v>-28.111999999999831</v>
      </c>
      <c r="G262" s="10">
        <f t="shared" si="35"/>
        <v>-28.111999999999831</v>
      </c>
      <c r="H262" s="10">
        <f t="shared" si="36"/>
        <v>-28.111999999999831</v>
      </c>
      <c r="I262" s="10">
        <f t="shared" si="37"/>
        <v>-28.111999999999831</v>
      </c>
      <c r="J262" s="10">
        <f t="shared" si="38"/>
        <v>-28.111999999999831</v>
      </c>
      <c r="K262" s="10">
        <f t="shared" si="39"/>
        <v>-28.111999999999831</v>
      </c>
      <c r="L262" s="10">
        <f t="shared" si="40"/>
        <v>-28.111999999999831</v>
      </c>
    </row>
    <row r="263" spans="2:12" x14ac:dyDescent="0.2">
      <c r="B263" s="14">
        <v>252</v>
      </c>
      <c r="C263" s="10">
        <f t="shared" si="31"/>
        <v>-28.22399999999983</v>
      </c>
      <c r="D263" s="10">
        <f t="shared" si="32"/>
        <v>-28.22399999999983</v>
      </c>
      <c r="E263" s="10">
        <f t="shared" si="33"/>
        <v>-28.22399999999983</v>
      </c>
      <c r="F263" s="10">
        <f t="shared" si="34"/>
        <v>-28.22399999999983</v>
      </c>
      <c r="G263" s="10">
        <f t="shared" si="35"/>
        <v>-28.22399999999983</v>
      </c>
      <c r="H263" s="10">
        <f t="shared" si="36"/>
        <v>-28.22399999999983</v>
      </c>
      <c r="I263" s="10">
        <f t="shared" si="37"/>
        <v>-28.22399999999983</v>
      </c>
      <c r="J263" s="10">
        <f t="shared" si="38"/>
        <v>-28.22399999999983</v>
      </c>
      <c r="K263" s="10">
        <f t="shared" si="39"/>
        <v>-28.22399999999983</v>
      </c>
      <c r="L263" s="10">
        <f t="shared" si="40"/>
        <v>-28.22399999999983</v>
      </c>
    </row>
    <row r="264" spans="2:12" x14ac:dyDescent="0.2">
      <c r="B264" s="14">
        <v>253</v>
      </c>
      <c r="C264" s="10">
        <f t="shared" si="31"/>
        <v>-28.335999999999828</v>
      </c>
      <c r="D264" s="10">
        <f t="shared" si="32"/>
        <v>-28.335999999999828</v>
      </c>
      <c r="E264" s="10">
        <f t="shared" si="33"/>
        <v>-28.335999999999828</v>
      </c>
      <c r="F264" s="10">
        <f t="shared" si="34"/>
        <v>-28.335999999999828</v>
      </c>
      <c r="G264" s="10">
        <f t="shared" si="35"/>
        <v>-28.335999999999828</v>
      </c>
      <c r="H264" s="10">
        <f t="shared" si="36"/>
        <v>-28.335999999999828</v>
      </c>
      <c r="I264" s="10">
        <f t="shared" si="37"/>
        <v>-28.335999999999828</v>
      </c>
      <c r="J264" s="10">
        <f t="shared" si="38"/>
        <v>-28.335999999999828</v>
      </c>
      <c r="K264" s="10">
        <f t="shared" si="39"/>
        <v>-28.335999999999828</v>
      </c>
      <c r="L264" s="10">
        <f t="shared" si="40"/>
        <v>-28.335999999999828</v>
      </c>
    </row>
    <row r="265" spans="2:12" x14ac:dyDescent="0.2">
      <c r="B265" s="14">
        <v>254</v>
      </c>
      <c r="C265" s="10">
        <f t="shared" si="31"/>
        <v>-28.447999999999826</v>
      </c>
      <c r="D265" s="10">
        <f t="shared" si="32"/>
        <v>-28.447999999999826</v>
      </c>
      <c r="E265" s="10">
        <f t="shared" si="33"/>
        <v>-28.447999999999826</v>
      </c>
      <c r="F265" s="10">
        <f t="shared" si="34"/>
        <v>-28.447999999999826</v>
      </c>
      <c r="G265" s="10">
        <f t="shared" si="35"/>
        <v>-28.447999999999826</v>
      </c>
      <c r="H265" s="10">
        <f t="shared" si="36"/>
        <v>-28.447999999999826</v>
      </c>
      <c r="I265" s="10">
        <f t="shared" si="37"/>
        <v>-28.447999999999826</v>
      </c>
      <c r="J265" s="10">
        <f t="shared" si="38"/>
        <v>-28.447999999999826</v>
      </c>
      <c r="K265" s="10">
        <f t="shared" si="39"/>
        <v>-28.447999999999826</v>
      </c>
      <c r="L265" s="10">
        <f t="shared" si="40"/>
        <v>-28.447999999999826</v>
      </c>
    </row>
    <row r="266" spans="2:12" x14ac:dyDescent="0.2">
      <c r="B266" s="14">
        <v>255</v>
      </c>
      <c r="C266" s="10">
        <f t="shared" si="31"/>
        <v>-28.559999999999825</v>
      </c>
      <c r="D266" s="10">
        <f t="shared" si="32"/>
        <v>-28.559999999999825</v>
      </c>
      <c r="E266" s="10">
        <f t="shared" si="33"/>
        <v>-28.559999999999825</v>
      </c>
      <c r="F266" s="10">
        <f t="shared" si="34"/>
        <v>-28.559999999999825</v>
      </c>
      <c r="G266" s="10">
        <f t="shared" si="35"/>
        <v>-28.559999999999825</v>
      </c>
      <c r="H266" s="10">
        <f t="shared" si="36"/>
        <v>-28.559999999999825</v>
      </c>
      <c r="I266" s="10">
        <f t="shared" si="37"/>
        <v>-28.559999999999825</v>
      </c>
      <c r="J266" s="10">
        <f t="shared" si="38"/>
        <v>-28.559999999999825</v>
      </c>
      <c r="K266" s="10">
        <f t="shared" si="39"/>
        <v>-28.559999999999825</v>
      </c>
      <c r="L266" s="10">
        <f t="shared" si="40"/>
        <v>-28.559999999999825</v>
      </c>
    </row>
    <row r="267" spans="2:12" x14ac:dyDescent="0.2">
      <c r="B267" s="14">
        <v>256</v>
      </c>
      <c r="C267" s="10">
        <f t="shared" si="31"/>
        <v>-28.671999999999823</v>
      </c>
      <c r="D267" s="10">
        <f t="shared" si="32"/>
        <v>-28.671999999999823</v>
      </c>
      <c r="E267" s="10">
        <f t="shared" si="33"/>
        <v>-28.671999999999823</v>
      </c>
      <c r="F267" s="10">
        <f t="shared" si="34"/>
        <v>-28.671999999999823</v>
      </c>
      <c r="G267" s="10">
        <f t="shared" si="35"/>
        <v>-28.671999999999823</v>
      </c>
      <c r="H267" s="10">
        <f t="shared" si="36"/>
        <v>-28.671999999999823</v>
      </c>
      <c r="I267" s="10">
        <f t="shared" si="37"/>
        <v>-28.671999999999823</v>
      </c>
      <c r="J267" s="10">
        <f t="shared" si="38"/>
        <v>-28.671999999999823</v>
      </c>
      <c r="K267" s="10">
        <f t="shared" si="39"/>
        <v>-28.671999999999823</v>
      </c>
      <c r="L267" s="10">
        <f t="shared" si="40"/>
        <v>-28.671999999999823</v>
      </c>
    </row>
    <row r="268" spans="2:12" x14ac:dyDescent="0.2">
      <c r="B268" s="14">
        <v>257</v>
      </c>
      <c r="C268" s="10">
        <f t="shared" ref="C268:C311" si="41">IF($B268&lt;C$3,(C$6*C$7-C$8)*60/1000+C267,C267-C$8*60/1000)</f>
        <v>-28.783999999999821</v>
      </c>
      <c r="D268" s="10">
        <f t="shared" ref="D268:D311" si="42">IF($B268&lt;D$3,(D$6*D$7-D$8)*60/1000+D267,D267-D$8*60/1000)</f>
        <v>-28.783999999999821</v>
      </c>
      <c r="E268" s="10">
        <f t="shared" ref="E268:E311" si="43">IF($B268&lt;E$3,(E$6*E$7-E$8)*60/1000+E267,E267-E$8*60/1000)</f>
        <v>-28.783999999999821</v>
      </c>
      <c r="F268" s="10">
        <f t="shared" ref="F268:F311" si="44">IF($B268&lt;F$3,(F$6*F$7-F$8)*60/1000+F267,F267-F$8*60/1000)</f>
        <v>-28.783999999999821</v>
      </c>
      <c r="G268" s="10">
        <f t="shared" ref="G268:G311" si="45">IF($B268&lt;G$3,(G$6*G$7-G$8)*60/1000+G267,G267-G$8*60/1000)</f>
        <v>-28.783999999999821</v>
      </c>
      <c r="H268" s="10">
        <f t="shared" ref="H268:H311" si="46">IF($B268&lt;H$3,(H$6*H$7-H$8)*60/1000+H267,H267-H$8*60/1000)</f>
        <v>-28.783999999999821</v>
      </c>
      <c r="I268" s="10">
        <f t="shared" ref="I268:I311" si="47">IF($B268&lt;I$3,(I$6*I$7-I$8)*60/1000+I267,I267-I$8*60/1000)</f>
        <v>-28.783999999999821</v>
      </c>
      <c r="J268" s="10">
        <f t="shared" ref="J268:J311" si="48">IF($B268&lt;J$3,(J$6*J$7-J$8)*60/1000+J267,J267-J$8*60/1000)</f>
        <v>-28.783999999999821</v>
      </c>
      <c r="K268" s="10">
        <f t="shared" ref="K268:K311" si="49">IF($B268&lt;K$3,(K$6*K$7-K$8)*60/1000+K267,K267-K$8*60/1000)</f>
        <v>-28.783999999999821</v>
      </c>
      <c r="L268" s="10">
        <f t="shared" ref="L268:L311" si="50">IF($B268&lt;L$3,(L$6*L$7-L$8)*60/1000+L267,L267-L$8*60/1000)</f>
        <v>-28.783999999999821</v>
      </c>
    </row>
    <row r="269" spans="2:12" x14ac:dyDescent="0.2">
      <c r="B269" s="14">
        <v>258</v>
      </c>
      <c r="C269" s="10">
        <f t="shared" si="41"/>
        <v>-28.89599999999982</v>
      </c>
      <c r="D269" s="10">
        <f t="shared" si="42"/>
        <v>-28.89599999999982</v>
      </c>
      <c r="E269" s="10">
        <f t="shared" si="43"/>
        <v>-28.89599999999982</v>
      </c>
      <c r="F269" s="10">
        <f t="shared" si="44"/>
        <v>-28.89599999999982</v>
      </c>
      <c r="G269" s="10">
        <f t="shared" si="45"/>
        <v>-28.89599999999982</v>
      </c>
      <c r="H269" s="10">
        <f t="shared" si="46"/>
        <v>-28.89599999999982</v>
      </c>
      <c r="I269" s="10">
        <f t="shared" si="47"/>
        <v>-28.89599999999982</v>
      </c>
      <c r="J269" s="10">
        <f t="shared" si="48"/>
        <v>-28.89599999999982</v>
      </c>
      <c r="K269" s="10">
        <f t="shared" si="49"/>
        <v>-28.89599999999982</v>
      </c>
      <c r="L269" s="10">
        <f t="shared" si="50"/>
        <v>-28.89599999999982</v>
      </c>
    </row>
    <row r="270" spans="2:12" x14ac:dyDescent="0.2">
      <c r="B270" s="14">
        <v>259</v>
      </c>
      <c r="C270" s="10">
        <f t="shared" si="41"/>
        <v>-29.007999999999818</v>
      </c>
      <c r="D270" s="10">
        <f t="shared" si="42"/>
        <v>-29.007999999999818</v>
      </c>
      <c r="E270" s="10">
        <f t="shared" si="43"/>
        <v>-29.007999999999818</v>
      </c>
      <c r="F270" s="10">
        <f t="shared" si="44"/>
        <v>-29.007999999999818</v>
      </c>
      <c r="G270" s="10">
        <f t="shared" si="45"/>
        <v>-29.007999999999818</v>
      </c>
      <c r="H270" s="10">
        <f t="shared" si="46"/>
        <v>-29.007999999999818</v>
      </c>
      <c r="I270" s="10">
        <f t="shared" si="47"/>
        <v>-29.007999999999818</v>
      </c>
      <c r="J270" s="10">
        <f t="shared" si="48"/>
        <v>-29.007999999999818</v>
      </c>
      <c r="K270" s="10">
        <f t="shared" si="49"/>
        <v>-29.007999999999818</v>
      </c>
      <c r="L270" s="10">
        <f t="shared" si="50"/>
        <v>-29.007999999999818</v>
      </c>
    </row>
    <row r="271" spans="2:12" x14ac:dyDescent="0.2">
      <c r="B271" s="14">
        <v>260</v>
      </c>
      <c r="C271" s="10">
        <f t="shared" si="41"/>
        <v>-29.119999999999816</v>
      </c>
      <c r="D271" s="10">
        <f t="shared" si="42"/>
        <v>-29.119999999999816</v>
      </c>
      <c r="E271" s="10">
        <f t="shared" si="43"/>
        <v>-29.119999999999816</v>
      </c>
      <c r="F271" s="10">
        <f t="shared" si="44"/>
        <v>-29.119999999999816</v>
      </c>
      <c r="G271" s="10">
        <f t="shared" si="45"/>
        <v>-29.119999999999816</v>
      </c>
      <c r="H271" s="10">
        <f t="shared" si="46"/>
        <v>-29.119999999999816</v>
      </c>
      <c r="I271" s="10">
        <f t="shared" si="47"/>
        <v>-29.119999999999816</v>
      </c>
      <c r="J271" s="10">
        <f t="shared" si="48"/>
        <v>-29.119999999999816</v>
      </c>
      <c r="K271" s="10">
        <f t="shared" si="49"/>
        <v>-29.119999999999816</v>
      </c>
      <c r="L271" s="10">
        <f t="shared" si="50"/>
        <v>-29.119999999999816</v>
      </c>
    </row>
    <row r="272" spans="2:12" x14ac:dyDescent="0.2">
      <c r="B272" s="14">
        <v>261</v>
      </c>
      <c r="C272" s="10">
        <f t="shared" si="41"/>
        <v>-29.231999999999815</v>
      </c>
      <c r="D272" s="10">
        <f t="shared" si="42"/>
        <v>-29.231999999999815</v>
      </c>
      <c r="E272" s="10">
        <f t="shared" si="43"/>
        <v>-29.231999999999815</v>
      </c>
      <c r="F272" s="10">
        <f t="shared" si="44"/>
        <v>-29.231999999999815</v>
      </c>
      <c r="G272" s="10">
        <f t="shared" si="45"/>
        <v>-29.231999999999815</v>
      </c>
      <c r="H272" s="10">
        <f t="shared" si="46"/>
        <v>-29.231999999999815</v>
      </c>
      <c r="I272" s="10">
        <f t="shared" si="47"/>
        <v>-29.231999999999815</v>
      </c>
      <c r="J272" s="10">
        <f t="shared" si="48"/>
        <v>-29.231999999999815</v>
      </c>
      <c r="K272" s="10">
        <f t="shared" si="49"/>
        <v>-29.231999999999815</v>
      </c>
      <c r="L272" s="10">
        <f t="shared" si="50"/>
        <v>-29.231999999999815</v>
      </c>
    </row>
    <row r="273" spans="2:12" x14ac:dyDescent="0.2">
      <c r="B273" s="14">
        <v>262</v>
      </c>
      <c r="C273" s="10">
        <f t="shared" si="41"/>
        <v>-29.343999999999813</v>
      </c>
      <c r="D273" s="10">
        <f t="shared" si="42"/>
        <v>-29.343999999999813</v>
      </c>
      <c r="E273" s="10">
        <f t="shared" si="43"/>
        <v>-29.343999999999813</v>
      </c>
      <c r="F273" s="10">
        <f t="shared" si="44"/>
        <v>-29.343999999999813</v>
      </c>
      <c r="G273" s="10">
        <f t="shared" si="45"/>
        <v>-29.343999999999813</v>
      </c>
      <c r="H273" s="10">
        <f t="shared" si="46"/>
        <v>-29.343999999999813</v>
      </c>
      <c r="I273" s="10">
        <f t="shared" si="47"/>
        <v>-29.343999999999813</v>
      </c>
      <c r="J273" s="10">
        <f t="shared" si="48"/>
        <v>-29.343999999999813</v>
      </c>
      <c r="K273" s="10">
        <f t="shared" si="49"/>
        <v>-29.343999999999813</v>
      </c>
      <c r="L273" s="10">
        <f t="shared" si="50"/>
        <v>-29.343999999999813</v>
      </c>
    </row>
    <row r="274" spans="2:12" x14ac:dyDescent="0.2">
      <c r="B274" s="14">
        <v>263</v>
      </c>
      <c r="C274" s="10">
        <f t="shared" si="41"/>
        <v>-29.455999999999811</v>
      </c>
      <c r="D274" s="10">
        <f t="shared" si="42"/>
        <v>-29.455999999999811</v>
      </c>
      <c r="E274" s="10">
        <f t="shared" si="43"/>
        <v>-29.455999999999811</v>
      </c>
      <c r="F274" s="10">
        <f t="shared" si="44"/>
        <v>-29.455999999999811</v>
      </c>
      <c r="G274" s="10">
        <f t="shared" si="45"/>
        <v>-29.455999999999811</v>
      </c>
      <c r="H274" s="10">
        <f t="shared" si="46"/>
        <v>-29.455999999999811</v>
      </c>
      <c r="I274" s="10">
        <f t="shared" si="47"/>
        <v>-29.455999999999811</v>
      </c>
      <c r="J274" s="10">
        <f t="shared" si="48"/>
        <v>-29.455999999999811</v>
      </c>
      <c r="K274" s="10">
        <f t="shared" si="49"/>
        <v>-29.455999999999811</v>
      </c>
      <c r="L274" s="10">
        <f t="shared" si="50"/>
        <v>-29.455999999999811</v>
      </c>
    </row>
    <row r="275" spans="2:12" x14ac:dyDescent="0.2">
      <c r="B275" s="14">
        <v>264</v>
      </c>
      <c r="C275" s="10">
        <f t="shared" si="41"/>
        <v>-29.56799999999981</v>
      </c>
      <c r="D275" s="10">
        <f t="shared" si="42"/>
        <v>-29.56799999999981</v>
      </c>
      <c r="E275" s="10">
        <f t="shared" si="43"/>
        <v>-29.56799999999981</v>
      </c>
      <c r="F275" s="10">
        <f t="shared" si="44"/>
        <v>-29.56799999999981</v>
      </c>
      <c r="G275" s="10">
        <f t="shared" si="45"/>
        <v>-29.56799999999981</v>
      </c>
      <c r="H275" s="10">
        <f t="shared" si="46"/>
        <v>-29.56799999999981</v>
      </c>
      <c r="I275" s="10">
        <f t="shared" si="47"/>
        <v>-29.56799999999981</v>
      </c>
      <c r="J275" s="10">
        <f t="shared" si="48"/>
        <v>-29.56799999999981</v>
      </c>
      <c r="K275" s="10">
        <f t="shared" si="49"/>
        <v>-29.56799999999981</v>
      </c>
      <c r="L275" s="10">
        <f t="shared" si="50"/>
        <v>-29.56799999999981</v>
      </c>
    </row>
    <row r="276" spans="2:12" x14ac:dyDescent="0.2">
      <c r="B276" s="14">
        <v>265</v>
      </c>
      <c r="C276" s="10">
        <f t="shared" si="41"/>
        <v>-29.679999999999808</v>
      </c>
      <c r="D276" s="10">
        <f t="shared" si="42"/>
        <v>-29.679999999999808</v>
      </c>
      <c r="E276" s="10">
        <f t="shared" si="43"/>
        <v>-29.679999999999808</v>
      </c>
      <c r="F276" s="10">
        <f t="shared" si="44"/>
        <v>-29.679999999999808</v>
      </c>
      <c r="G276" s="10">
        <f t="shared" si="45"/>
        <v>-29.679999999999808</v>
      </c>
      <c r="H276" s="10">
        <f t="shared" si="46"/>
        <v>-29.679999999999808</v>
      </c>
      <c r="I276" s="10">
        <f t="shared" si="47"/>
        <v>-29.679999999999808</v>
      </c>
      <c r="J276" s="10">
        <f t="shared" si="48"/>
        <v>-29.679999999999808</v>
      </c>
      <c r="K276" s="10">
        <f t="shared" si="49"/>
        <v>-29.679999999999808</v>
      </c>
      <c r="L276" s="10">
        <f t="shared" si="50"/>
        <v>-29.679999999999808</v>
      </c>
    </row>
    <row r="277" spans="2:12" x14ac:dyDescent="0.2">
      <c r="B277" s="14">
        <v>266</v>
      </c>
      <c r="C277" s="10">
        <f t="shared" si="41"/>
        <v>-29.791999999999806</v>
      </c>
      <c r="D277" s="10">
        <f t="shared" si="42"/>
        <v>-29.791999999999806</v>
      </c>
      <c r="E277" s="10">
        <f t="shared" si="43"/>
        <v>-29.791999999999806</v>
      </c>
      <c r="F277" s="10">
        <f t="shared" si="44"/>
        <v>-29.791999999999806</v>
      </c>
      <c r="G277" s="10">
        <f t="shared" si="45"/>
        <v>-29.791999999999806</v>
      </c>
      <c r="H277" s="10">
        <f t="shared" si="46"/>
        <v>-29.791999999999806</v>
      </c>
      <c r="I277" s="10">
        <f t="shared" si="47"/>
        <v>-29.791999999999806</v>
      </c>
      <c r="J277" s="10">
        <f t="shared" si="48"/>
        <v>-29.791999999999806</v>
      </c>
      <c r="K277" s="10">
        <f t="shared" si="49"/>
        <v>-29.791999999999806</v>
      </c>
      <c r="L277" s="10">
        <f t="shared" si="50"/>
        <v>-29.791999999999806</v>
      </c>
    </row>
    <row r="278" spans="2:12" x14ac:dyDescent="0.2">
      <c r="B278" s="14">
        <v>267</v>
      </c>
      <c r="C278" s="10">
        <f t="shared" si="41"/>
        <v>-29.903999999999805</v>
      </c>
      <c r="D278" s="10">
        <f t="shared" si="42"/>
        <v>-29.903999999999805</v>
      </c>
      <c r="E278" s="10">
        <f t="shared" si="43"/>
        <v>-29.903999999999805</v>
      </c>
      <c r="F278" s="10">
        <f t="shared" si="44"/>
        <v>-29.903999999999805</v>
      </c>
      <c r="G278" s="10">
        <f t="shared" si="45"/>
        <v>-29.903999999999805</v>
      </c>
      <c r="H278" s="10">
        <f t="shared" si="46"/>
        <v>-29.903999999999805</v>
      </c>
      <c r="I278" s="10">
        <f t="shared" si="47"/>
        <v>-29.903999999999805</v>
      </c>
      <c r="J278" s="10">
        <f t="shared" si="48"/>
        <v>-29.903999999999805</v>
      </c>
      <c r="K278" s="10">
        <f t="shared" si="49"/>
        <v>-29.903999999999805</v>
      </c>
      <c r="L278" s="10">
        <f t="shared" si="50"/>
        <v>-29.903999999999805</v>
      </c>
    </row>
    <row r="279" spans="2:12" x14ac:dyDescent="0.2">
      <c r="B279" s="14">
        <v>268</v>
      </c>
      <c r="C279" s="10">
        <f t="shared" si="41"/>
        <v>-30.015999999999803</v>
      </c>
      <c r="D279" s="10">
        <f t="shared" si="42"/>
        <v>-30.015999999999803</v>
      </c>
      <c r="E279" s="10">
        <f t="shared" si="43"/>
        <v>-30.015999999999803</v>
      </c>
      <c r="F279" s="10">
        <f t="shared" si="44"/>
        <v>-30.015999999999803</v>
      </c>
      <c r="G279" s="10">
        <f t="shared" si="45"/>
        <v>-30.015999999999803</v>
      </c>
      <c r="H279" s="10">
        <f t="shared" si="46"/>
        <v>-30.015999999999803</v>
      </c>
      <c r="I279" s="10">
        <f t="shared" si="47"/>
        <v>-30.015999999999803</v>
      </c>
      <c r="J279" s="10">
        <f t="shared" si="48"/>
        <v>-30.015999999999803</v>
      </c>
      <c r="K279" s="10">
        <f t="shared" si="49"/>
        <v>-30.015999999999803</v>
      </c>
      <c r="L279" s="10">
        <f t="shared" si="50"/>
        <v>-30.015999999999803</v>
      </c>
    </row>
    <row r="280" spans="2:12" x14ac:dyDescent="0.2">
      <c r="B280" s="14">
        <v>269</v>
      </c>
      <c r="C280" s="10">
        <f t="shared" si="41"/>
        <v>-30.127999999999801</v>
      </c>
      <c r="D280" s="10">
        <f t="shared" si="42"/>
        <v>-30.127999999999801</v>
      </c>
      <c r="E280" s="10">
        <f t="shared" si="43"/>
        <v>-30.127999999999801</v>
      </c>
      <c r="F280" s="10">
        <f t="shared" si="44"/>
        <v>-30.127999999999801</v>
      </c>
      <c r="G280" s="10">
        <f t="shared" si="45"/>
        <v>-30.127999999999801</v>
      </c>
      <c r="H280" s="10">
        <f t="shared" si="46"/>
        <v>-30.127999999999801</v>
      </c>
      <c r="I280" s="10">
        <f t="shared" si="47"/>
        <v>-30.127999999999801</v>
      </c>
      <c r="J280" s="10">
        <f t="shared" si="48"/>
        <v>-30.127999999999801</v>
      </c>
      <c r="K280" s="10">
        <f t="shared" si="49"/>
        <v>-30.127999999999801</v>
      </c>
      <c r="L280" s="10">
        <f t="shared" si="50"/>
        <v>-30.127999999999801</v>
      </c>
    </row>
    <row r="281" spans="2:12" x14ac:dyDescent="0.2">
      <c r="B281" s="14">
        <v>270</v>
      </c>
      <c r="C281" s="10">
        <f t="shared" si="41"/>
        <v>-30.239999999999799</v>
      </c>
      <c r="D281" s="10">
        <f t="shared" si="42"/>
        <v>-30.239999999999799</v>
      </c>
      <c r="E281" s="10">
        <f t="shared" si="43"/>
        <v>-30.239999999999799</v>
      </c>
      <c r="F281" s="10">
        <f t="shared" si="44"/>
        <v>-30.239999999999799</v>
      </c>
      <c r="G281" s="10">
        <f t="shared" si="45"/>
        <v>-30.239999999999799</v>
      </c>
      <c r="H281" s="10">
        <f t="shared" si="46"/>
        <v>-30.239999999999799</v>
      </c>
      <c r="I281" s="10">
        <f t="shared" si="47"/>
        <v>-30.239999999999799</v>
      </c>
      <c r="J281" s="10">
        <f t="shared" si="48"/>
        <v>-30.239999999999799</v>
      </c>
      <c r="K281" s="10">
        <f t="shared" si="49"/>
        <v>-30.239999999999799</v>
      </c>
      <c r="L281" s="10">
        <f t="shared" si="50"/>
        <v>-30.239999999999799</v>
      </c>
    </row>
    <row r="282" spans="2:12" x14ac:dyDescent="0.2">
      <c r="B282" s="14">
        <v>271</v>
      </c>
      <c r="C282" s="10">
        <f t="shared" si="41"/>
        <v>-30.351999999999798</v>
      </c>
      <c r="D282" s="10">
        <f t="shared" si="42"/>
        <v>-30.351999999999798</v>
      </c>
      <c r="E282" s="10">
        <f t="shared" si="43"/>
        <v>-30.351999999999798</v>
      </c>
      <c r="F282" s="10">
        <f t="shared" si="44"/>
        <v>-30.351999999999798</v>
      </c>
      <c r="G282" s="10">
        <f t="shared" si="45"/>
        <v>-30.351999999999798</v>
      </c>
      <c r="H282" s="10">
        <f t="shared" si="46"/>
        <v>-30.351999999999798</v>
      </c>
      <c r="I282" s="10">
        <f t="shared" si="47"/>
        <v>-30.351999999999798</v>
      </c>
      <c r="J282" s="10">
        <f t="shared" si="48"/>
        <v>-30.351999999999798</v>
      </c>
      <c r="K282" s="10">
        <f t="shared" si="49"/>
        <v>-30.351999999999798</v>
      </c>
      <c r="L282" s="10">
        <f t="shared" si="50"/>
        <v>-30.351999999999798</v>
      </c>
    </row>
    <row r="283" spans="2:12" x14ac:dyDescent="0.2">
      <c r="B283" s="14">
        <v>272</v>
      </c>
      <c r="C283" s="10">
        <f t="shared" si="41"/>
        <v>-30.463999999999796</v>
      </c>
      <c r="D283" s="10">
        <f t="shared" si="42"/>
        <v>-30.463999999999796</v>
      </c>
      <c r="E283" s="10">
        <f t="shared" si="43"/>
        <v>-30.463999999999796</v>
      </c>
      <c r="F283" s="10">
        <f t="shared" si="44"/>
        <v>-30.463999999999796</v>
      </c>
      <c r="G283" s="10">
        <f t="shared" si="45"/>
        <v>-30.463999999999796</v>
      </c>
      <c r="H283" s="10">
        <f t="shared" si="46"/>
        <v>-30.463999999999796</v>
      </c>
      <c r="I283" s="10">
        <f t="shared" si="47"/>
        <v>-30.463999999999796</v>
      </c>
      <c r="J283" s="10">
        <f t="shared" si="48"/>
        <v>-30.463999999999796</v>
      </c>
      <c r="K283" s="10">
        <f t="shared" si="49"/>
        <v>-30.463999999999796</v>
      </c>
      <c r="L283" s="10">
        <f t="shared" si="50"/>
        <v>-30.463999999999796</v>
      </c>
    </row>
    <row r="284" spans="2:12" x14ac:dyDescent="0.2">
      <c r="B284" s="14">
        <v>273</v>
      </c>
      <c r="C284" s="10">
        <f t="shared" si="41"/>
        <v>-30.575999999999794</v>
      </c>
      <c r="D284" s="10">
        <f t="shared" si="42"/>
        <v>-30.575999999999794</v>
      </c>
      <c r="E284" s="10">
        <f t="shared" si="43"/>
        <v>-30.575999999999794</v>
      </c>
      <c r="F284" s="10">
        <f t="shared" si="44"/>
        <v>-30.575999999999794</v>
      </c>
      <c r="G284" s="10">
        <f t="shared" si="45"/>
        <v>-30.575999999999794</v>
      </c>
      <c r="H284" s="10">
        <f t="shared" si="46"/>
        <v>-30.575999999999794</v>
      </c>
      <c r="I284" s="10">
        <f t="shared" si="47"/>
        <v>-30.575999999999794</v>
      </c>
      <c r="J284" s="10">
        <f t="shared" si="48"/>
        <v>-30.575999999999794</v>
      </c>
      <c r="K284" s="10">
        <f t="shared" si="49"/>
        <v>-30.575999999999794</v>
      </c>
      <c r="L284" s="10">
        <f t="shared" si="50"/>
        <v>-30.575999999999794</v>
      </c>
    </row>
    <row r="285" spans="2:12" x14ac:dyDescent="0.2">
      <c r="B285" s="14">
        <v>274</v>
      </c>
      <c r="C285" s="10">
        <f t="shared" si="41"/>
        <v>-30.687999999999793</v>
      </c>
      <c r="D285" s="10">
        <f t="shared" si="42"/>
        <v>-30.687999999999793</v>
      </c>
      <c r="E285" s="10">
        <f t="shared" si="43"/>
        <v>-30.687999999999793</v>
      </c>
      <c r="F285" s="10">
        <f t="shared" si="44"/>
        <v>-30.687999999999793</v>
      </c>
      <c r="G285" s="10">
        <f t="shared" si="45"/>
        <v>-30.687999999999793</v>
      </c>
      <c r="H285" s="10">
        <f t="shared" si="46"/>
        <v>-30.687999999999793</v>
      </c>
      <c r="I285" s="10">
        <f t="shared" si="47"/>
        <v>-30.687999999999793</v>
      </c>
      <c r="J285" s="10">
        <f t="shared" si="48"/>
        <v>-30.687999999999793</v>
      </c>
      <c r="K285" s="10">
        <f t="shared" si="49"/>
        <v>-30.687999999999793</v>
      </c>
      <c r="L285" s="10">
        <f t="shared" si="50"/>
        <v>-30.687999999999793</v>
      </c>
    </row>
    <row r="286" spans="2:12" x14ac:dyDescent="0.2">
      <c r="B286" s="14">
        <v>275</v>
      </c>
      <c r="C286" s="10">
        <f t="shared" si="41"/>
        <v>-30.799999999999791</v>
      </c>
      <c r="D286" s="10">
        <f t="shared" si="42"/>
        <v>-30.799999999999791</v>
      </c>
      <c r="E286" s="10">
        <f t="shared" si="43"/>
        <v>-30.799999999999791</v>
      </c>
      <c r="F286" s="10">
        <f t="shared" si="44"/>
        <v>-30.799999999999791</v>
      </c>
      <c r="G286" s="10">
        <f t="shared" si="45"/>
        <v>-30.799999999999791</v>
      </c>
      <c r="H286" s="10">
        <f t="shared" si="46"/>
        <v>-30.799999999999791</v>
      </c>
      <c r="I286" s="10">
        <f t="shared" si="47"/>
        <v>-30.799999999999791</v>
      </c>
      <c r="J286" s="10">
        <f t="shared" si="48"/>
        <v>-30.799999999999791</v>
      </c>
      <c r="K286" s="10">
        <f t="shared" si="49"/>
        <v>-30.799999999999791</v>
      </c>
      <c r="L286" s="10">
        <f t="shared" si="50"/>
        <v>-30.799999999999791</v>
      </c>
    </row>
    <row r="287" spans="2:12" x14ac:dyDescent="0.2">
      <c r="B287" s="14">
        <v>276</v>
      </c>
      <c r="C287" s="10">
        <f t="shared" si="41"/>
        <v>-30.911999999999789</v>
      </c>
      <c r="D287" s="10">
        <f t="shared" si="42"/>
        <v>-30.911999999999789</v>
      </c>
      <c r="E287" s="10">
        <f t="shared" si="43"/>
        <v>-30.911999999999789</v>
      </c>
      <c r="F287" s="10">
        <f t="shared" si="44"/>
        <v>-30.911999999999789</v>
      </c>
      <c r="G287" s="10">
        <f t="shared" si="45"/>
        <v>-30.911999999999789</v>
      </c>
      <c r="H287" s="10">
        <f t="shared" si="46"/>
        <v>-30.911999999999789</v>
      </c>
      <c r="I287" s="10">
        <f t="shared" si="47"/>
        <v>-30.911999999999789</v>
      </c>
      <c r="J287" s="10">
        <f t="shared" si="48"/>
        <v>-30.911999999999789</v>
      </c>
      <c r="K287" s="10">
        <f t="shared" si="49"/>
        <v>-30.911999999999789</v>
      </c>
      <c r="L287" s="10">
        <f t="shared" si="50"/>
        <v>-30.911999999999789</v>
      </c>
    </row>
    <row r="288" spans="2:12" x14ac:dyDescent="0.2">
      <c r="B288" s="14">
        <v>277</v>
      </c>
      <c r="C288" s="10">
        <f t="shared" si="41"/>
        <v>-31.023999999999788</v>
      </c>
      <c r="D288" s="10">
        <f t="shared" si="42"/>
        <v>-31.023999999999788</v>
      </c>
      <c r="E288" s="10">
        <f t="shared" si="43"/>
        <v>-31.023999999999788</v>
      </c>
      <c r="F288" s="10">
        <f t="shared" si="44"/>
        <v>-31.023999999999788</v>
      </c>
      <c r="G288" s="10">
        <f t="shared" si="45"/>
        <v>-31.023999999999788</v>
      </c>
      <c r="H288" s="10">
        <f t="shared" si="46"/>
        <v>-31.023999999999788</v>
      </c>
      <c r="I288" s="10">
        <f t="shared" si="47"/>
        <v>-31.023999999999788</v>
      </c>
      <c r="J288" s="10">
        <f t="shared" si="48"/>
        <v>-31.023999999999788</v>
      </c>
      <c r="K288" s="10">
        <f t="shared" si="49"/>
        <v>-31.023999999999788</v>
      </c>
      <c r="L288" s="10">
        <f t="shared" si="50"/>
        <v>-31.023999999999788</v>
      </c>
    </row>
    <row r="289" spans="2:12" x14ac:dyDescent="0.2">
      <c r="B289" s="14">
        <v>278</v>
      </c>
      <c r="C289" s="10">
        <f t="shared" si="41"/>
        <v>-31.135999999999786</v>
      </c>
      <c r="D289" s="10">
        <f t="shared" si="42"/>
        <v>-31.135999999999786</v>
      </c>
      <c r="E289" s="10">
        <f t="shared" si="43"/>
        <v>-31.135999999999786</v>
      </c>
      <c r="F289" s="10">
        <f t="shared" si="44"/>
        <v>-31.135999999999786</v>
      </c>
      <c r="G289" s="10">
        <f t="shared" si="45"/>
        <v>-31.135999999999786</v>
      </c>
      <c r="H289" s="10">
        <f t="shared" si="46"/>
        <v>-31.135999999999786</v>
      </c>
      <c r="I289" s="10">
        <f t="shared" si="47"/>
        <v>-31.135999999999786</v>
      </c>
      <c r="J289" s="10">
        <f t="shared" si="48"/>
        <v>-31.135999999999786</v>
      </c>
      <c r="K289" s="10">
        <f t="shared" si="49"/>
        <v>-31.135999999999786</v>
      </c>
      <c r="L289" s="10">
        <f t="shared" si="50"/>
        <v>-31.135999999999786</v>
      </c>
    </row>
    <row r="290" spans="2:12" x14ac:dyDescent="0.2">
      <c r="B290" s="14">
        <v>279</v>
      </c>
      <c r="C290" s="10">
        <f t="shared" si="41"/>
        <v>-31.247999999999784</v>
      </c>
      <c r="D290" s="10">
        <f t="shared" si="42"/>
        <v>-31.247999999999784</v>
      </c>
      <c r="E290" s="10">
        <f t="shared" si="43"/>
        <v>-31.247999999999784</v>
      </c>
      <c r="F290" s="10">
        <f t="shared" si="44"/>
        <v>-31.247999999999784</v>
      </c>
      <c r="G290" s="10">
        <f t="shared" si="45"/>
        <v>-31.247999999999784</v>
      </c>
      <c r="H290" s="10">
        <f t="shared" si="46"/>
        <v>-31.247999999999784</v>
      </c>
      <c r="I290" s="10">
        <f t="shared" si="47"/>
        <v>-31.247999999999784</v>
      </c>
      <c r="J290" s="10">
        <f t="shared" si="48"/>
        <v>-31.247999999999784</v>
      </c>
      <c r="K290" s="10">
        <f t="shared" si="49"/>
        <v>-31.247999999999784</v>
      </c>
      <c r="L290" s="10">
        <f t="shared" si="50"/>
        <v>-31.247999999999784</v>
      </c>
    </row>
    <row r="291" spans="2:12" x14ac:dyDescent="0.2">
      <c r="B291" s="14">
        <v>280</v>
      </c>
      <c r="C291" s="10">
        <f t="shared" si="41"/>
        <v>-31.359999999999783</v>
      </c>
      <c r="D291" s="10">
        <f t="shared" si="42"/>
        <v>-31.359999999999783</v>
      </c>
      <c r="E291" s="10">
        <f t="shared" si="43"/>
        <v>-31.359999999999783</v>
      </c>
      <c r="F291" s="10">
        <f t="shared" si="44"/>
        <v>-31.359999999999783</v>
      </c>
      <c r="G291" s="10">
        <f t="shared" si="45"/>
        <v>-31.359999999999783</v>
      </c>
      <c r="H291" s="10">
        <f t="shared" si="46"/>
        <v>-31.359999999999783</v>
      </c>
      <c r="I291" s="10">
        <f t="shared" si="47"/>
        <v>-31.359999999999783</v>
      </c>
      <c r="J291" s="10">
        <f t="shared" si="48"/>
        <v>-31.359999999999783</v>
      </c>
      <c r="K291" s="10">
        <f t="shared" si="49"/>
        <v>-31.359999999999783</v>
      </c>
      <c r="L291" s="10">
        <f t="shared" si="50"/>
        <v>-31.359999999999783</v>
      </c>
    </row>
    <row r="292" spans="2:12" x14ac:dyDescent="0.2">
      <c r="B292" s="14">
        <v>281</v>
      </c>
      <c r="C292" s="10">
        <f t="shared" si="41"/>
        <v>-31.471999999999781</v>
      </c>
      <c r="D292" s="10">
        <f t="shared" si="42"/>
        <v>-31.471999999999781</v>
      </c>
      <c r="E292" s="10">
        <f t="shared" si="43"/>
        <v>-31.471999999999781</v>
      </c>
      <c r="F292" s="10">
        <f t="shared" si="44"/>
        <v>-31.471999999999781</v>
      </c>
      <c r="G292" s="10">
        <f t="shared" si="45"/>
        <v>-31.471999999999781</v>
      </c>
      <c r="H292" s="10">
        <f t="shared" si="46"/>
        <v>-31.471999999999781</v>
      </c>
      <c r="I292" s="10">
        <f t="shared" si="47"/>
        <v>-31.471999999999781</v>
      </c>
      <c r="J292" s="10">
        <f t="shared" si="48"/>
        <v>-31.471999999999781</v>
      </c>
      <c r="K292" s="10">
        <f t="shared" si="49"/>
        <v>-31.471999999999781</v>
      </c>
      <c r="L292" s="10">
        <f t="shared" si="50"/>
        <v>-31.471999999999781</v>
      </c>
    </row>
    <row r="293" spans="2:12" x14ac:dyDescent="0.2">
      <c r="B293" s="14">
        <v>282</v>
      </c>
      <c r="C293" s="10">
        <f t="shared" si="41"/>
        <v>-31.583999999999779</v>
      </c>
      <c r="D293" s="10">
        <f t="shared" si="42"/>
        <v>-31.583999999999779</v>
      </c>
      <c r="E293" s="10">
        <f t="shared" si="43"/>
        <v>-31.583999999999779</v>
      </c>
      <c r="F293" s="10">
        <f t="shared" si="44"/>
        <v>-31.583999999999779</v>
      </c>
      <c r="G293" s="10">
        <f t="shared" si="45"/>
        <v>-31.583999999999779</v>
      </c>
      <c r="H293" s="10">
        <f t="shared" si="46"/>
        <v>-31.583999999999779</v>
      </c>
      <c r="I293" s="10">
        <f t="shared" si="47"/>
        <v>-31.583999999999779</v>
      </c>
      <c r="J293" s="10">
        <f t="shared" si="48"/>
        <v>-31.583999999999779</v>
      </c>
      <c r="K293" s="10">
        <f t="shared" si="49"/>
        <v>-31.583999999999779</v>
      </c>
      <c r="L293" s="10">
        <f t="shared" si="50"/>
        <v>-31.583999999999779</v>
      </c>
    </row>
    <row r="294" spans="2:12" x14ac:dyDescent="0.2">
      <c r="B294" s="14">
        <v>283</v>
      </c>
      <c r="C294" s="10">
        <f t="shared" si="41"/>
        <v>-31.695999999999778</v>
      </c>
      <c r="D294" s="10">
        <f t="shared" si="42"/>
        <v>-31.695999999999778</v>
      </c>
      <c r="E294" s="10">
        <f t="shared" si="43"/>
        <v>-31.695999999999778</v>
      </c>
      <c r="F294" s="10">
        <f t="shared" si="44"/>
        <v>-31.695999999999778</v>
      </c>
      <c r="G294" s="10">
        <f t="shared" si="45"/>
        <v>-31.695999999999778</v>
      </c>
      <c r="H294" s="10">
        <f t="shared" si="46"/>
        <v>-31.695999999999778</v>
      </c>
      <c r="I294" s="10">
        <f t="shared" si="47"/>
        <v>-31.695999999999778</v>
      </c>
      <c r="J294" s="10">
        <f t="shared" si="48"/>
        <v>-31.695999999999778</v>
      </c>
      <c r="K294" s="10">
        <f t="shared" si="49"/>
        <v>-31.695999999999778</v>
      </c>
      <c r="L294" s="10">
        <f t="shared" si="50"/>
        <v>-31.695999999999778</v>
      </c>
    </row>
    <row r="295" spans="2:12" x14ac:dyDescent="0.2">
      <c r="B295" s="14">
        <v>284</v>
      </c>
      <c r="C295" s="10">
        <f t="shared" si="41"/>
        <v>-31.807999999999776</v>
      </c>
      <c r="D295" s="10">
        <f t="shared" si="42"/>
        <v>-31.807999999999776</v>
      </c>
      <c r="E295" s="10">
        <f t="shared" si="43"/>
        <v>-31.807999999999776</v>
      </c>
      <c r="F295" s="10">
        <f t="shared" si="44"/>
        <v>-31.807999999999776</v>
      </c>
      <c r="G295" s="10">
        <f t="shared" si="45"/>
        <v>-31.807999999999776</v>
      </c>
      <c r="H295" s="10">
        <f t="shared" si="46"/>
        <v>-31.807999999999776</v>
      </c>
      <c r="I295" s="10">
        <f t="shared" si="47"/>
        <v>-31.807999999999776</v>
      </c>
      <c r="J295" s="10">
        <f t="shared" si="48"/>
        <v>-31.807999999999776</v>
      </c>
      <c r="K295" s="10">
        <f t="shared" si="49"/>
        <v>-31.807999999999776</v>
      </c>
      <c r="L295" s="10">
        <f t="shared" si="50"/>
        <v>-31.807999999999776</v>
      </c>
    </row>
    <row r="296" spans="2:12" x14ac:dyDescent="0.2">
      <c r="B296" s="14">
        <v>285</v>
      </c>
      <c r="C296" s="10">
        <f t="shared" si="41"/>
        <v>-31.919999999999774</v>
      </c>
      <c r="D296" s="10">
        <f t="shared" si="42"/>
        <v>-31.919999999999774</v>
      </c>
      <c r="E296" s="10">
        <f t="shared" si="43"/>
        <v>-31.919999999999774</v>
      </c>
      <c r="F296" s="10">
        <f t="shared" si="44"/>
        <v>-31.919999999999774</v>
      </c>
      <c r="G296" s="10">
        <f t="shared" si="45"/>
        <v>-31.919999999999774</v>
      </c>
      <c r="H296" s="10">
        <f t="shared" si="46"/>
        <v>-31.919999999999774</v>
      </c>
      <c r="I296" s="10">
        <f t="shared" si="47"/>
        <v>-31.919999999999774</v>
      </c>
      <c r="J296" s="10">
        <f t="shared" si="48"/>
        <v>-31.919999999999774</v>
      </c>
      <c r="K296" s="10">
        <f t="shared" si="49"/>
        <v>-31.919999999999774</v>
      </c>
      <c r="L296" s="10">
        <f t="shared" si="50"/>
        <v>-31.919999999999774</v>
      </c>
    </row>
    <row r="297" spans="2:12" x14ac:dyDescent="0.2">
      <c r="B297" s="14">
        <v>286</v>
      </c>
      <c r="C297" s="10">
        <f t="shared" si="41"/>
        <v>-32.031999999999776</v>
      </c>
      <c r="D297" s="10">
        <f t="shared" si="42"/>
        <v>-32.031999999999776</v>
      </c>
      <c r="E297" s="10">
        <f t="shared" si="43"/>
        <v>-32.031999999999776</v>
      </c>
      <c r="F297" s="10">
        <f t="shared" si="44"/>
        <v>-32.031999999999776</v>
      </c>
      <c r="G297" s="10">
        <f t="shared" si="45"/>
        <v>-32.031999999999776</v>
      </c>
      <c r="H297" s="10">
        <f t="shared" si="46"/>
        <v>-32.031999999999776</v>
      </c>
      <c r="I297" s="10">
        <f t="shared" si="47"/>
        <v>-32.031999999999776</v>
      </c>
      <c r="J297" s="10">
        <f t="shared" si="48"/>
        <v>-32.031999999999776</v>
      </c>
      <c r="K297" s="10">
        <f t="shared" si="49"/>
        <v>-32.031999999999776</v>
      </c>
      <c r="L297" s="10">
        <f t="shared" si="50"/>
        <v>-32.031999999999776</v>
      </c>
    </row>
    <row r="298" spans="2:12" x14ac:dyDescent="0.2">
      <c r="B298" s="14">
        <v>287</v>
      </c>
      <c r="C298" s="10">
        <f t="shared" si="41"/>
        <v>-32.143999999999778</v>
      </c>
      <c r="D298" s="10">
        <f t="shared" si="42"/>
        <v>-32.143999999999778</v>
      </c>
      <c r="E298" s="10">
        <f t="shared" si="43"/>
        <v>-32.143999999999778</v>
      </c>
      <c r="F298" s="10">
        <f t="shared" si="44"/>
        <v>-32.143999999999778</v>
      </c>
      <c r="G298" s="10">
        <f t="shared" si="45"/>
        <v>-32.143999999999778</v>
      </c>
      <c r="H298" s="10">
        <f t="shared" si="46"/>
        <v>-32.143999999999778</v>
      </c>
      <c r="I298" s="10">
        <f t="shared" si="47"/>
        <v>-32.143999999999778</v>
      </c>
      <c r="J298" s="10">
        <f t="shared" si="48"/>
        <v>-32.143999999999778</v>
      </c>
      <c r="K298" s="10">
        <f t="shared" si="49"/>
        <v>-32.143999999999778</v>
      </c>
      <c r="L298" s="10">
        <f t="shared" si="50"/>
        <v>-32.143999999999778</v>
      </c>
    </row>
    <row r="299" spans="2:12" x14ac:dyDescent="0.2">
      <c r="B299" s="14">
        <v>288</v>
      </c>
      <c r="C299" s="10">
        <f t="shared" si="41"/>
        <v>-32.25599999999978</v>
      </c>
      <c r="D299" s="10">
        <f t="shared" si="42"/>
        <v>-32.25599999999978</v>
      </c>
      <c r="E299" s="10">
        <f t="shared" si="43"/>
        <v>-32.25599999999978</v>
      </c>
      <c r="F299" s="10">
        <f t="shared" si="44"/>
        <v>-32.25599999999978</v>
      </c>
      <c r="G299" s="10">
        <f t="shared" si="45"/>
        <v>-32.25599999999978</v>
      </c>
      <c r="H299" s="10">
        <f t="shared" si="46"/>
        <v>-32.25599999999978</v>
      </c>
      <c r="I299" s="10">
        <f t="shared" si="47"/>
        <v>-32.25599999999978</v>
      </c>
      <c r="J299" s="10">
        <f t="shared" si="48"/>
        <v>-32.25599999999978</v>
      </c>
      <c r="K299" s="10">
        <f t="shared" si="49"/>
        <v>-32.25599999999978</v>
      </c>
      <c r="L299" s="10">
        <f t="shared" si="50"/>
        <v>-32.25599999999978</v>
      </c>
    </row>
    <row r="300" spans="2:12" x14ac:dyDescent="0.2">
      <c r="B300" s="14">
        <v>289</v>
      </c>
      <c r="C300" s="10">
        <f t="shared" si="41"/>
        <v>-32.367999999999782</v>
      </c>
      <c r="D300" s="10">
        <f t="shared" si="42"/>
        <v>-32.367999999999782</v>
      </c>
      <c r="E300" s="10">
        <f t="shared" si="43"/>
        <v>-32.367999999999782</v>
      </c>
      <c r="F300" s="10">
        <f t="shared" si="44"/>
        <v>-32.367999999999782</v>
      </c>
      <c r="G300" s="10">
        <f t="shared" si="45"/>
        <v>-32.367999999999782</v>
      </c>
      <c r="H300" s="10">
        <f t="shared" si="46"/>
        <v>-32.367999999999782</v>
      </c>
      <c r="I300" s="10">
        <f t="shared" si="47"/>
        <v>-32.367999999999782</v>
      </c>
      <c r="J300" s="10">
        <f t="shared" si="48"/>
        <v>-32.367999999999782</v>
      </c>
      <c r="K300" s="10">
        <f t="shared" si="49"/>
        <v>-32.367999999999782</v>
      </c>
      <c r="L300" s="10">
        <f t="shared" si="50"/>
        <v>-32.367999999999782</v>
      </c>
    </row>
    <row r="301" spans="2:12" x14ac:dyDescent="0.2">
      <c r="B301" s="14">
        <v>290</v>
      </c>
      <c r="C301" s="10">
        <f t="shared" si="41"/>
        <v>-32.479999999999784</v>
      </c>
      <c r="D301" s="10">
        <f t="shared" si="42"/>
        <v>-32.479999999999784</v>
      </c>
      <c r="E301" s="10">
        <f t="shared" si="43"/>
        <v>-32.479999999999784</v>
      </c>
      <c r="F301" s="10">
        <f t="shared" si="44"/>
        <v>-32.479999999999784</v>
      </c>
      <c r="G301" s="10">
        <f t="shared" si="45"/>
        <v>-32.479999999999784</v>
      </c>
      <c r="H301" s="10">
        <f t="shared" si="46"/>
        <v>-32.479999999999784</v>
      </c>
      <c r="I301" s="10">
        <f t="shared" si="47"/>
        <v>-32.479999999999784</v>
      </c>
      <c r="J301" s="10">
        <f t="shared" si="48"/>
        <v>-32.479999999999784</v>
      </c>
      <c r="K301" s="10">
        <f t="shared" si="49"/>
        <v>-32.479999999999784</v>
      </c>
      <c r="L301" s="10">
        <f t="shared" si="50"/>
        <v>-32.479999999999784</v>
      </c>
    </row>
    <row r="302" spans="2:12" x14ac:dyDescent="0.2">
      <c r="B302" s="14">
        <v>291</v>
      </c>
      <c r="C302" s="10">
        <f t="shared" si="41"/>
        <v>-32.591999999999786</v>
      </c>
      <c r="D302" s="10">
        <f t="shared" si="42"/>
        <v>-32.591999999999786</v>
      </c>
      <c r="E302" s="10">
        <f t="shared" si="43"/>
        <v>-32.591999999999786</v>
      </c>
      <c r="F302" s="10">
        <f t="shared" si="44"/>
        <v>-32.591999999999786</v>
      </c>
      <c r="G302" s="10">
        <f t="shared" si="45"/>
        <v>-32.591999999999786</v>
      </c>
      <c r="H302" s="10">
        <f t="shared" si="46"/>
        <v>-32.591999999999786</v>
      </c>
      <c r="I302" s="10">
        <f t="shared" si="47"/>
        <v>-32.591999999999786</v>
      </c>
      <c r="J302" s="10">
        <f t="shared" si="48"/>
        <v>-32.591999999999786</v>
      </c>
      <c r="K302" s="10">
        <f t="shared" si="49"/>
        <v>-32.591999999999786</v>
      </c>
      <c r="L302" s="10">
        <f t="shared" si="50"/>
        <v>-32.591999999999786</v>
      </c>
    </row>
    <row r="303" spans="2:12" x14ac:dyDescent="0.2">
      <c r="B303" s="14">
        <v>292</v>
      </c>
      <c r="C303" s="10">
        <f t="shared" si="41"/>
        <v>-32.703999999999787</v>
      </c>
      <c r="D303" s="10">
        <f t="shared" si="42"/>
        <v>-32.703999999999787</v>
      </c>
      <c r="E303" s="10">
        <f t="shared" si="43"/>
        <v>-32.703999999999787</v>
      </c>
      <c r="F303" s="10">
        <f t="shared" si="44"/>
        <v>-32.703999999999787</v>
      </c>
      <c r="G303" s="10">
        <f t="shared" si="45"/>
        <v>-32.703999999999787</v>
      </c>
      <c r="H303" s="10">
        <f t="shared" si="46"/>
        <v>-32.703999999999787</v>
      </c>
      <c r="I303" s="10">
        <f t="shared" si="47"/>
        <v>-32.703999999999787</v>
      </c>
      <c r="J303" s="10">
        <f t="shared" si="48"/>
        <v>-32.703999999999787</v>
      </c>
      <c r="K303" s="10">
        <f t="shared" si="49"/>
        <v>-32.703999999999787</v>
      </c>
      <c r="L303" s="10">
        <f t="shared" si="50"/>
        <v>-32.703999999999787</v>
      </c>
    </row>
    <row r="304" spans="2:12" x14ac:dyDescent="0.2">
      <c r="B304" s="14">
        <v>293</v>
      </c>
      <c r="C304" s="10">
        <f t="shared" si="41"/>
        <v>-32.815999999999789</v>
      </c>
      <c r="D304" s="10">
        <f t="shared" si="42"/>
        <v>-32.815999999999789</v>
      </c>
      <c r="E304" s="10">
        <f t="shared" si="43"/>
        <v>-32.815999999999789</v>
      </c>
      <c r="F304" s="10">
        <f t="shared" si="44"/>
        <v>-32.815999999999789</v>
      </c>
      <c r="G304" s="10">
        <f t="shared" si="45"/>
        <v>-32.815999999999789</v>
      </c>
      <c r="H304" s="10">
        <f t="shared" si="46"/>
        <v>-32.815999999999789</v>
      </c>
      <c r="I304" s="10">
        <f t="shared" si="47"/>
        <v>-32.815999999999789</v>
      </c>
      <c r="J304" s="10">
        <f t="shared" si="48"/>
        <v>-32.815999999999789</v>
      </c>
      <c r="K304" s="10">
        <f t="shared" si="49"/>
        <v>-32.815999999999789</v>
      </c>
      <c r="L304" s="10">
        <f t="shared" si="50"/>
        <v>-32.815999999999789</v>
      </c>
    </row>
    <row r="305" spans="1:13" x14ac:dyDescent="0.2">
      <c r="B305" s="14">
        <v>294</v>
      </c>
      <c r="C305" s="10">
        <f t="shared" si="41"/>
        <v>-32.927999999999791</v>
      </c>
      <c r="D305" s="10">
        <f t="shared" si="42"/>
        <v>-32.927999999999791</v>
      </c>
      <c r="E305" s="10">
        <f t="shared" si="43"/>
        <v>-32.927999999999791</v>
      </c>
      <c r="F305" s="10">
        <f t="shared" si="44"/>
        <v>-32.927999999999791</v>
      </c>
      <c r="G305" s="10">
        <f t="shared" si="45"/>
        <v>-32.927999999999791</v>
      </c>
      <c r="H305" s="10">
        <f t="shared" si="46"/>
        <v>-32.927999999999791</v>
      </c>
      <c r="I305" s="10">
        <f t="shared" si="47"/>
        <v>-32.927999999999791</v>
      </c>
      <c r="J305" s="10">
        <f t="shared" si="48"/>
        <v>-32.927999999999791</v>
      </c>
      <c r="K305" s="10">
        <f t="shared" si="49"/>
        <v>-32.927999999999791</v>
      </c>
      <c r="L305" s="10">
        <f t="shared" si="50"/>
        <v>-32.927999999999791</v>
      </c>
    </row>
    <row r="306" spans="1:13" x14ac:dyDescent="0.2">
      <c r="B306" s="14">
        <v>295</v>
      </c>
      <c r="C306" s="10">
        <f t="shared" si="41"/>
        <v>-33.039999999999793</v>
      </c>
      <c r="D306" s="10">
        <f t="shared" si="42"/>
        <v>-33.039999999999793</v>
      </c>
      <c r="E306" s="10">
        <f t="shared" si="43"/>
        <v>-33.039999999999793</v>
      </c>
      <c r="F306" s="10">
        <f t="shared" si="44"/>
        <v>-33.039999999999793</v>
      </c>
      <c r="G306" s="10">
        <f t="shared" si="45"/>
        <v>-33.039999999999793</v>
      </c>
      <c r="H306" s="10">
        <f t="shared" si="46"/>
        <v>-33.039999999999793</v>
      </c>
      <c r="I306" s="10">
        <f t="shared" si="47"/>
        <v>-33.039999999999793</v>
      </c>
      <c r="J306" s="10">
        <f t="shared" si="48"/>
        <v>-33.039999999999793</v>
      </c>
      <c r="K306" s="10">
        <f t="shared" si="49"/>
        <v>-33.039999999999793</v>
      </c>
      <c r="L306" s="10">
        <f t="shared" si="50"/>
        <v>-33.039999999999793</v>
      </c>
    </row>
    <row r="307" spans="1:13" x14ac:dyDescent="0.2">
      <c r="B307" s="14">
        <v>296</v>
      </c>
      <c r="C307" s="10">
        <f t="shared" si="41"/>
        <v>-33.151999999999795</v>
      </c>
      <c r="D307" s="10">
        <f t="shared" si="42"/>
        <v>-33.151999999999795</v>
      </c>
      <c r="E307" s="10">
        <f t="shared" si="43"/>
        <v>-33.151999999999795</v>
      </c>
      <c r="F307" s="10">
        <f t="shared" si="44"/>
        <v>-33.151999999999795</v>
      </c>
      <c r="G307" s="10">
        <f t="shared" si="45"/>
        <v>-33.151999999999795</v>
      </c>
      <c r="H307" s="10">
        <f t="shared" si="46"/>
        <v>-33.151999999999795</v>
      </c>
      <c r="I307" s="10">
        <f t="shared" si="47"/>
        <v>-33.151999999999795</v>
      </c>
      <c r="J307" s="10">
        <f t="shared" si="48"/>
        <v>-33.151999999999795</v>
      </c>
      <c r="K307" s="10">
        <f t="shared" si="49"/>
        <v>-33.151999999999795</v>
      </c>
      <c r="L307" s="10">
        <f t="shared" si="50"/>
        <v>-33.151999999999795</v>
      </c>
    </row>
    <row r="308" spans="1:13" x14ac:dyDescent="0.2">
      <c r="B308" s="14">
        <v>297</v>
      </c>
      <c r="C308" s="10">
        <f t="shared" si="41"/>
        <v>-33.263999999999797</v>
      </c>
      <c r="D308" s="10">
        <f t="shared" si="42"/>
        <v>-33.263999999999797</v>
      </c>
      <c r="E308" s="10">
        <f t="shared" si="43"/>
        <v>-33.263999999999797</v>
      </c>
      <c r="F308" s="10">
        <f t="shared" si="44"/>
        <v>-33.263999999999797</v>
      </c>
      <c r="G308" s="10">
        <f t="shared" si="45"/>
        <v>-33.263999999999797</v>
      </c>
      <c r="H308" s="10">
        <f t="shared" si="46"/>
        <v>-33.263999999999797</v>
      </c>
      <c r="I308" s="10">
        <f t="shared" si="47"/>
        <v>-33.263999999999797</v>
      </c>
      <c r="J308" s="10">
        <f t="shared" si="48"/>
        <v>-33.263999999999797</v>
      </c>
      <c r="K308" s="10">
        <f t="shared" si="49"/>
        <v>-33.263999999999797</v>
      </c>
      <c r="L308" s="10">
        <f t="shared" si="50"/>
        <v>-33.263999999999797</v>
      </c>
    </row>
    <row r="309" spans="1:13" x14ac:dyDescent="0.2">
      <c r="B309" s="14">
        <v>298</v>
      </c>
      <c r="C309" s="10">
        <f t="shared" si="41"/>
        <v>-33.375999999999799</v>
      </c>
      <c r="D309" s="10">
        <f t="shared" si="42"/>
        <v>-33.375999999999799</v>
      </c>
      <c r="E309" s="10">
        <f t="shared" si="43"/>
        <v>-33.375999999999799</v>
      </c>
      <c r="F309" s="10">
        <f t="shared" si="44"/>
        <v>-33.375999999999799</v>
      </c>
      <c r="G309" s="10">
        <f t="shared" si="45"/>
        <v>-33.375999999999799</v>
      </c>
      <c r="H309" s="10">
        <f t="shared" si="46"/>
        <v>-33.375999999999799</v>
      </c>
      <c r="I309" s="10">
        <f t="shared" si="47"/>
        <v>-33.375999999999799</v>
      </c>
      <c r="J309" s="10">
        <f t="shared" si="48"/>
        <v>-33.375999999999799</v>
      </c>
      <c r="K309" s="10">
        <f t="shared" si="49"/>
        <v>-33.375999999999799</v>
      </c>
      <c r="L309" s="10">
        <f t="shared" si="50"/>
        <v>-33.375999999999799</v>
      </c>
    </row>
    <row r="310" spans="1:13" x14ac:dyDescent="0.2">
      <c r="B310" s="14">
        <v>299</v>
      </c>
      <c r="C310" s="10">
        <f t="shared" si="41"/>
        <v>-33.487999999999801</v>
      </c>
      <c r="D310" s="10">
        <f t="shared" si="42"/>
        <v>-33.487999999999801</v>
      </c>
      <c r="E310" s="10">
        <f t="shared" si="43"/>
        <v>-33.487999999999801</v>
      </c>
      <c r="F310" s="10">
        <f t="shared" si="44"/>
        <v>-33.487999999999801</v>
      </c>
      <c r="G310" s="10">
        <f t="shared" si="45"/>
        <v>-33.487999999999801</v>
      </c>
      <c r="H310" s="10">
        <f t="shared" si="46"/>
        <v>-33.487999999999801</v>
      </c>
      <c r="I310" s="10">
        <f t="shared" si="47"/>
        <v>-33.487999999999801</v>
      </c>
      <c r="J310" s="10">
        <f t="shared" si="48"/>
        <v>-33.487999999999801</v>
      </c>
      <c r="K310" s="10">
        <f t="shared" si="49"/>
        <v>-33.487999999999801</v>
      </c>
      <c r="L310" s="10">
        <f t="shared" si="50"/>
        <v>-33.487999999999801</v>
      </c>
    </row>
    <row r="311" spans="1:13" x14ac:dyDescent="0.2">
      <c r="B311" s="14">
        <v>300</v>
      </c>
      <c r="C311" s="10">
        <f t="shared" si="41"/>
        <v>-33.599999999999802</v>
      </c>
      <c r="D311" s="10">
        <f t="shared" si="42"/>
        <v>-33.599999999999802</v>
      </c>
      <c r="E311" s="10">
        <f t="shared" si="43"/>
        <v>-33.599999999999802</v>
      </c>
      <c r="F311" s="10">
        <f t="shared" si="44"/>
        <v>-33.599999999999802</v>
      </c>
      <c r="G311" s="10">
        <f t="shared" si="45"/>
        <v>-33.599999999999802</v>
      </c>
      <c r="H311" s="10">
        <f t="shared" si="46"/>
        <v>-33.599999999999802</v>
      </c>
      <c r="I311" s="10">
        <f t="shared" si="47"/>
        <v>-33.599999999999802</v>
      </c>
      <c r="J311" s="10">
        <f t="shared" si="48"/>
        <v>-33.599999999999802</v>
      </c>
      <c r="K311" s="10">
        <f t="shared" si="49"/>
        <v>-33.599999999999802</v>
      </c>
      <c r="L311" s="10">
        <f t="shared" si="50"/>
        <v>-33.599999999999802</v>
      </c>
    </row>
    <row r="313" spans="1:13" x14ac:dyDescent="0.2">
      <c r="A313" s="11"/>
      <c r="B313" s="15"/>
      <c r="C313" s="12">
        <f>MAX(C12:C312)</f>
        <v>-0.112</v>
      </c>
      <c r="D313" s="12">
        <f t="shared" ref="D313:L313" si="51">MAX(D12:D312)</f>
        <v>-0.112</v>
      </c>
      <c r="E313" s="12">
        <f t="shared" si="51"/>
        <v>-0.112</v>
      </c>
      <c r="F313" s="12">
        <f t="shared" si="51"/>
        <v>-0.112</v>
      </c>
      <c r="G313" s="12">
        <f t="shared" si="51"/>
        <v>-0.112</v>
      </c>
      <c r="H313" s="12">
        <f t="shared" si="51"/>
        <v>-0.112</v>
      </c>
      <c r="I313" s="12">
        <f t="shared" si="51"/>
        <v>-0.112</v>
      </c>
      <c r="J313" s="12">
        <f t="shared" si="51"/>
        <v>-0.112</v>
      </c>
      <c r="K313" s="12">
        <f t="shared" si="51"/>
        <v>-0.112</v>
      </c>
      <c r="L313" s="12">
        <f t="shared" si="51"/>
        <v>-0.112</v>
      </c>
      <c r="M313" s="13">
        <f>MAX(C313:L313)</f>
        <v>-0.112</v>
      </c>
    </row>
    <row r="314" spans="1:13" x14ac:dyDescent="0.2">
      <c r="A314" s="11"/>
      <c r="B314" s="15"/>
      <c r="C314" s="11">
        <f>IF(C313=$M313,COLUMN(),"")</f>
        <v>3</v>
      </c>
      <c r="D314" s="11">
        <f t="shared" ref="D314:L314" si="52">IF(D313=$M313,COLUMN(),"")</f>
        <v>4</v>
      </c>
      <c r="E314" s="11">
        <f t="shared" si="52"/>
        <v>5</v>
      </c>
      <c r="F314" s="11">
        <f t="shared" si="52"/>
        <v>6</v>
      </c>
      <c r="G314" s="11">
        <f t="shared" si="52"/>
        <v>7</v>
      </c>
      <c r="H314" s="11">
        <f t="shared" si="52"/>
        <v>8</v>
      </c>
      <c r="I314" s="11">
        <f t="shared" si="52"/>
        <v>9</v>
      </c>
      <c r="J314" s="11">
        <f t="shared" si="52"/>
        <v>10</v>
      </c>
      <c r="K314" s="11">
        <f t="shared" si="52"/>
        <v>11</v>
      </c>
      <c r="L314" s="11">
        <f t="shared" si="52"/>
        <v>12</v>
      </c>
      <c r="M314" s="11">
        <f>SUM(C314:L314)</f>
        <v>75</v>
      </c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126"/>
  <sheetViews>
    <sheetView topLeftCell="B16" workbookViewId="0">
      <selection activeCell="H32" sqref="H32"/>
    </sheetView>
  </sheetViews>
  <sheetFormatPr baseColWidth="10" defaultRowHeight="14.25" x14ac:dyDescent="0.2"/>
  <cols>
    <col min="12" max="20" width="5.125" customWidth="1"/>
  </cols>
  <sheetData>
    <row r="1" spans="3:19" x14ac:dyDescent="0.2">
      <c r="C1" s="1" t="s">
        <v>6</v>
      </c>
      <c r="D1" s="1"/>
      <c r="E1" s="1"/>
      <c r="F1" s="1"/>
      <c r="G1" s="1"/>
      <c r="H1" s="1"/>
      <c r="I1" s="1"/>
      <c r="K1" s="1"/>
    </row>
    <row r="2" spans="3:19" x14ac:dyDescent="0.2">
      <c r="C2" s="1" t="s">
        <v>7</v>
      </c>
      <c r="D2" s="1" t="s">
        <v>8</v>
      </c>
      <c r="E2" s="1">
        <v>1</v>
      </c>
      <c r="F2" s="1">
        <v>2</v>
      </c>
      <c r="G2" s="1">
        <v>5</v>
      </c>
      <c r="H2" s="1">
        <v>10</v>
      </c>
      <c r="I2" s="1">
        <v>20</v>
      </c>
      <c r="K2" s="1">
        <v>5</v>
      </c>
    </row>
    <row r="3" spans="3:19" x14ac:dyDescent="0.2">
      <c r="C3" s="1" t="s">
        <v>9</v>
      </c>
      <c r="D3" s="1" t="s">
        <v>10</v>
      </c>
      <c r="E3" s="1">
        <v>28.6</v>
      </c>
      <c r="F3" s="1">
        <v>37.020000000000003</v>
      </c>
      <c r="G3" s="1">
        <v>48.33</v>
      </c>
      <c r="H3" s="1">
        <v>56.76</v>
      </c>
      <c r="I3" s="1">
        <v>67.209999999999994</v>
      </c>
      <c r="K3" s="1">
        <v>37</v>
      </c>
    </row>
    <row r="4" spans="3:19" x14ac:dyDescent="0.2">
      <c r="C4" s="1" t="s">
        <v>9</v>
      </c>
      <c r="D4" s="1" t="s">
        <v>11</v>
      </c>
      <c r="E4" s="1">
        <v>0.224</v>
      </c>
      <c r="F4" s="1">
        <v>0.24099999999999999</v>
      </c>
      <c r="G4" s="1">
        <v>0.25700000000000001</v>
      </c>
      <c r="H4" s="1">
        <v>0.26400000000000001</v>
      </c>
      <c r="I4" s="1">
        <v>0.28399999999999997</v>
      </c>
      <c r="K4" s="1">
        <v>0.23599999999999999</v>
      </c>
    </row>
    <row r="5" spans="3:19" x14ac:dyDescent="0.2">
      <c r="C5" s="1" t="s">
        <v>12</v>
      </c>
      <c r="D5" s="1" t="s">
        <v>13</v>
      </c>
      <c r="E5" s="1">
        <v>10</v>
      </c>
      <c r="F5" s="1">
        <v>10</v>
      </c>
      <c r="G5" s="1">
        <v>10</v>
      </c>
      <c r="H5" s="1">
        <v>10</v>
      </c>
      <c r="I5" s="1">
        <v>10</v>
      </c>
      <c r="K5" s="1">
        <v>5</v>
      </c>
    </row>
    <row r="8" spans="3:19" x14ac:dyDescent="0.2">
      <c r="C8" s="1" t="s">
        <v>14</v>
      </c>
      <c r="D8" s="1" t="s">
        <v>15</v>
      </c>
      <c r="E8" s="1">
        <f>E3/(E4+E5/60)*2.78</f>
        <v>203.51877133105802</v>
      </c>
      <c r="F8" s="1">
        <f>F3/(F4+F5/60)*2.78</f>
        <v>252.45036794766972</v>
      </c>
      <c r="G8" s="1">
        <f>G3/(G4+G5/60)*2.78</f>
        <v>317.12997639653815</v>
      </c>
      <c r="H8" s="1">
        <f>H3/(H4+H5/60)*2.78</f>
        <v>366.39195046439625</v>
      </c>
      <c r="I8" s="1">
        <f>I3/(I4+I5/60)*2.78</f>
        <v>414.59423076923076</v>
      </c>
      <c r="K8" s="1">
        <f>K3/(K4+K5/60)*2.78</f>
        <v>322.1085594989562</v>
      </c>
    </row>
    <row r="9" spans="3:19" x14ac:dyDescent="0.2">
      <c r="C9" s="1" t="s">
        <v>12</v>
      </c>
      <c r="D9" s="1" t="s">
        <v>13</v>
      </c>
    </row>
    <row r="10" spans="3:19" x14ac:dyDescent="0.2">
      <c r="D10">
        <v>5</v>
      </c>
      <c r="E10">
        <f>E$3/(E$4+$D10/60)*2.78</f>
        <v>258.702819956616</v>
      </c>
      <c r="F10">
        <f>F$3/(F$4+$D10/60)*2.78</f>
        <v>317.31428571428575</v>
      </c>
      <c r="G10">
        <f>G$3/(G$4+$D10/60)*2.78</f>
        <v>394.78178256611159</v>
      </c>
      <c r="H10">
        <f>H$3/(H$4+$D10/60)*2.78</f>
        <v>454.29788867562377</v>
      </c>
      <c r="I10">
        <f>I$3/(I$4+$D10/60)*2.78</f>
        <v>508.64918330308524</v>
      </c>
      <c r="K10">
        <f t="shared" ref="K10:K18" si="0">K$3/(K$4+$D10/60)*2.78</f>
        <v>322.1085594989562</v>
      </c>
      <c r="M10" s="3">
        <f>K10*60*D10/1000</f>
        <v>96.632567849686865</v>
      </c>
      <c r="O10" s="3">
        <f>$D10*E10*60/1000</f>
        <v>77.610845986984799</v>
      </c>
      <c r="P10" s="3">
        <f>$D10*F10*60/1000</f>
        <v>95.194285714285726</v>
      </c>
      <c r="Q10" s="3">
        <f>$D10*G10*60/1000</f>
        <v>118.43453476983348</v>
      </c>
      <c r="R10" s="3">
        <f>$D10*H10*60/1000</f>
        <v>136.28936660268712</v>
      </c>
      <c r="S10" s="3">
        <f>$D10*I10*60/1000</f>
        <v>152.59475499092554</v>
      </c>
    </row>
    <row r="11" spans="3:19" x14ac:dyDescent="0.2">
      <c r="D11">
        <v>10</v>
      </c>
      <c r="E11">
        <f t="shared" ref="E11:I18" si="1">E$3/(E$4+$D11/60)*2.78</f>
        <v>203.51877133105802</v>
      </c>
      <c r="F11">
        <f t="shared" si="1"/>
        <v>252.45036794766972</v>
      </c>
      <c r="G11">
        <f t="shared" si="1"/>
        <v>317.12997639653815</v>
      </c>
      <c r="H11">
        <f t="shared" si="1"/>
        <v>366.39195046439625</v>
      </c>
      <c r="I11">
        <f t="shared" si="1"/>
        <v>414.59423076923076</v>
      </c>
      <c r="K11">
        <f t="shared" si="0"/>
        <v>255.4470198675497</v>
      </c>
      <c r="M11" s="3">
        <f t="shared" ref="M11:M18" si="2">K11*60*D11/1000</f>
        <v>153.26821192052981</v>
      </c>
      <c r="O11" s="3">
        <f t="shared" ref="O11:O18" si="3">$D11*E11*60/1000</f>
        <v>122.11126279863481</v>
      </c>
      <c r="P11" s="3">
        <f t="shared" ref="P11:P18" si="4">$D11*F11*60/1000</f>
        <v>151.47022076860182</v>
      </c>
      <c r="Q11" s="3">
        <f t="shared" ref="Q11:Q18" si="5">$D11*G11*60/1000</f>
        <v>190.27798583792287</v>
      </c>
      <c r="R11" s="3">
        <f t="shared" ref="R11:R18" si="6">$D11*H11*60/1000</f>
        <v>219.83517027863775</v>
      </c>
      <c r="S11" s="3">
        <f t="shared" ref="S11:S18" si="7">$D11*I11*60/1000</f>
        <v>248.75653846153847</v>
      </c>
    </row>
    <row r="12" spans="3:19" x14ac:dyDescent="0.2">
      <c r="D12">
        <v>15</v>
      </c>
      <c r="E12">
        <f t="shared" si="1"/>
        <v>167.73839662447259</v>
      </c>
      <c r="F12">
        <f t="shared" si="1"/>
        <v>209.6040733197556</v>
      </c>
      <c r="G12">
        <f t="shared" si="1"/>
        <v>265.00473372781062</v>
      </c>
      <c r="H12">
        <f t="shared" si="1"/>
        <v>306.98988326848246</v>
      </c>
      <c r="I12">
        <f t="shared" si="1"/>
        <v>349.89475655430704</v>
      </c>
      <c r="K12">
        <f t="shared" si="0"/>
        <v>211.64609053497941</v>
      </c>
      <c r="M12" s="3">
        <f t="shared" si="2"/>
        <v>190.48148148148147</v>
      </c>
      <c r="O12" s="3">
        <f t="shared" si="3"/>
        <v>150.96455696202531</v>
      </c>
      <c r="P12" s="3">
        <f t="shared" si="4"/>
        <v>188.64366598778003</v>
      </c>
      <c r="Q12" s="3">
        <f t="shared" si="5"/>
        <v>238.50426035502954</v>
      </c>
      <c r="R12" s="3">
        <f t="shared" si="6"/>
        <v>276.29089494163424</v>
      </c>
      <c r="S12" s="3">
        <f t="shared" si="7"/>
        <v>314.90528089887636</v>
      </c>
    </row>
    <row r="13" spans="3:19" x14ac:dyDescent="0.2">
      <c r="D13">
        <v>30</v>
      </c>
      <c r="E13">
        <f t="shared" si="1"/>
        <v>109.81767955801105</v>
      </c>
      <c r="F13">
        <f t="shared" si="1"/>
        <v>138.88744939271257</v>
      </c>
      <c r="G13">
        <f t="shared" si="1"/>
        <v>177.48665785997358</v>
      </c>
      <c r="H13">
        <f t="shared" si="1"/>
        <v>206.53507853403141</v>
      </c>
      <c r="I13">
        <f t="shared" si="1"/>
        <v>238.3211734693877</v>
      </c>
      <c r="K13">
        <f t="shared" si="0"/>
        <v>139.75543478260869</v>
      </c>
      <c r="M13" s="3">
        <f t="shared" si="2"/>
        <v>251.55978260869566</v>
      </c>
      <c r="O13" s="3">
        <f t="shared" si="3"/>
        <v>197.67182320441987</v>
      </c>
      <c r="P13" s="3">
        <f t="shared" si="4"/>
        <v>249.99740890688267</v>
      </c>
      <c r="Q13" s="3">
        <f t="shared" si="5"/>
        <v>319.47598414795249</v>
      </c>
      <c r="R13" s="3">
        <f t="shared" si="6"/>
        <v>371.76314136125654</v>
      </c>
      <c r="S13" s="3">
        <f t="shared" si="7"/>
        <v>428.97811224489789</v>
      </c>
    </row>
    <row r="14" spans="3:19" x14ac:dyDescent="0.2">
      <c r="D14">
        <v>60</v>
      </c>
      <c r="E14">
        <f t="shared" si="1"/>
        <v>64.957516339869287</v>
      </c>
      <c r="F14">
        <f t="shared" si="1"/>
        <v>82.929572925060427</v>
      </c>
      <c r="G14">
        <f t="shared" si="1"/>
        <v>106.88735083532217</v>
      </c>
      <c r="H14">
        <f t="shared" si="1"/>
        <v>124.83607594936707</v>
      </c>
      <c r="I14">
        <f t="shared" si="1"/>
        <v>145.51697819314637</v>
      </c>
      <c r="K14">
        <f t="shared" si="0"/>
        <v>83.220064724919084</v>
      </c>
      <c r="M14" s="3">
        <f t="shared" si="2"/>
        <v>299.59223300970871</v>
      </c>
      <c r="O14" s="3">
        <f t="shared" si="3"/>
        <v>233.84705882352947</v>
      </c>
      <c r="P14" s="3">
        <f t="shared" si="4"/>
        <v>298.54646253021752</v>
      </c>
      <c r="Q14" s="3">
        <f t="shared" si="5"/>
        <v>384.79446300715978</v>
      </c>
      <c r="R14" s="3">
        <f t="shared" si="6"/>
        <v>449.40987341772143</v>
      </c>
      <c r="S14" s="3">
        <f t="shared" si="7"/>
        <v>523.86112149532698</v>
      </c>
    </row>
    <row r="15" spans="3:19" x14ac:dyDescent="0.2">
      <c r="D15">
        <v>90</v>
      </c>
      <c r="E15">
        <f t="shared" si="1"/>
        <v>46.118329466357309</v>
      </c>
      <c r="F15">
        <f t="shared" si="1"/>
        <v>59.11292360712234</v>
      </c>
      <c r="G15">
        <f t="shared" si="1"/>
        <v>76.46977803073419</v>
      </c>
      <c r="H15">
        <f t="shared" si="1"/>
        <v>89.451700680272083</v>
      </c>
      <c r="I15">
        <f t="shared" si="1"/>
        <v>104.7330717488789</v>
      </c>
      <c r="K15">
        <f t="shared" si="0"/>
        <v>59.251152073732719</v>
      </c>
      <c r="M15" s="3">
        <f t="shared" si="2"/>
        <v>319.9562211981567</v>
      </c>
      <c r="O15" s="3">
        <f t="shared" si="3"/>
        <v>249.03897911832948</v>
      </c>
      <c r="P15" s="3">
        <f t="shared" si="4"/>
        <v>319.20978747846061</v>
      </c>
      <c r="Q15" s="3">
        <f t="shared" si="5"/>
        <v>412.93680136596464</v>
      </c>
      <c r="R15" s="3">
        <f t="shared" si="6"/>
        <v>483.03918367346927</v>
      </c>
      <c r="S15" s="3">
        <f t="shared" si="7"/>
        <v>565.55858744394607</v>
      </c>
    </row>
    <row r="16" spans="3:19" x14ac:dyDescent="0.2">
      <c r="D16">
        <v>120</v>
      </c>
      <c r="E16">
        <f t="shared" si="1"/>
        <v>35.749999999999993</v>
      </c>
      <c r="F16">
        <f t="shared" si="1"/>
        <v>45.923962516733596</v>
      </c>
      <c r="G16">
        <f t="shared" si="1"/>
        <v>59.529198050509514</v>
      </c>
      <c r="H16">
        <f t="shared" si="1"/>
        <v>69.696466431095388</v>
      </c>
      <c r="I16">
        <f t="shared" si="1"/>
        <v>81.805516637478107</v>
      </c>
      <c r="K16">
        <f t="shared" si="0"/>
        <v>46.001788908765654</v>
      </c>
      <c r="M16" s="3">
        <f t="shared" si="2"/>
        <v>331.21288014311273</v>
      </c>
      <c r="O16" s="3">
        <f t="shared" si="3"/>
        <v>257.39999999999992</v>
      </c>
      <c r="P16" s="3">
        <f t="shared" si="4"/>
        <v>330.65253012048191</v>
      </c>
      <c r="Q16" s="3">
        <f t="shared" si="5"/>
        <v>428.61022596366848</v>
      </c>
      <c r="R16" s="3">
        <f t="shared" si="6"/>
        <v>501.81455830388677</v>
      </c>
      <c r="S16" s="3">
        <f t="shared" si="7"/>
        <v>588.9997197898424</v>
      </c>
    </row>
    <row r="17" spans="2:19" ht="15" x14ac:dyDescent="0.25">
      <c r="D17">
        <v>150</v>
      </c>
      <c r="E17">
        <f t="shared" si="1"/>
        <v>29.187958883994124</v>
      </c>
      <c r="F17">
        <f t="shared" si="1"/>
        <v>37.546734768332719</v>
      </c>
      <c r="G17">
        <f t="shared" si="1"/>
        <v>48.73318824809575</v>
      </c>
      <c r="H17">
        <f t="shared" si="1"/>
        <v>57.088567293777118</v>
      </c>
      <c r="I17">
        <f t="shared" si="1"/>
        <v>67.113433908045963</v>
      </c>
      <c r="K17">
        <f t="shared" si="0"/>
        <v>37.595029239766085</v>
      </c>
      <c r="M17" s="4">
        <f t="shared" si="2"/>
        <v>338.3552631578948</v>
      </c>
      <c r="O17" s="3">
        <f t="shared" si="3"/>
        <v>262.69162995594712</v>
      </c>
      <c r="P17" s="3">
        <f t="shared" si="4"/>
        <v>337.92061291499448</v>
      </c>
      <c r="Q17" s="3">
        <f t="shared" si="5"/>
        <v>438.59869423286176</v>
      </c>
      <c r="R17" s="3">
        <f t="shared" si="6"/>
        <v>513.79710564399409</v>
      </c>
      <c r="S17" s="3">
        <f t="shared" si="7"/>
        <v>604.02090517241368</v>
      </c>
    </row>
    <row r="18" spans="2:19" ht="15" x14ac:dyDescent="0.25">
      <c r="D18">
        <v>180</v>
      </c>
      <c r="E18">
        <f t="shared" si="1"/>
        <v>24.661290322580644</v>
      </c>
      <c r="F18">
        <f t="shared" si="1"/>
        <v>31.754273372415923</v>
      </c>
      <c r="G18">
        <f t="shared" si="1"/>
        <v>41.251888240712304</v>
      </c>
      <c r="H18">
        <f t="shared" si="1"/>
        <v>48.343382352941163</v>
      </c>
      <c r="I18">
        <f t="shared" si="1"/>
        <v>56.895188794153462</v>
      </c>
      <c r="K18">
        <f t="shared" si="0"/>
        <v>31.786155747836837</v>
      </c>
      <c r="M18" s="3">
        <f t="shared" si="2"/>
        <v>343.29048207663777</v>
      </c>
      <c r="O18" s="4">
        <f t="shared" si="3"/>
        <v>266.341935483871</v>
      </c>
      <c r="P18" s="4">
        <f t="shared" si="4"/>
        <v>342.94615242209193</v>
      </c>
      <c r="Q18" s="4">
        <f t="shared" si="5"/>
        <v>445.52039299969289</v>
      </c>
      <c r="R18" s="4">
        <f t="shared" si="6"/>
        <v>522.10852941176449</v>
      </c>
      <c r="S18" s="4">
        <f t="shared" si="7"/>
        <v>614.46803897685743</v>
      </c>
    </row>
    <row r="22" spans="2:19" x14ac:dyDescent="0.2">
      <c r="B22" t="s">
        <v>37</v>
      </c>
      <c r="C22" s="2" t="s">
        <v>42</v>
      </c>
      <c r="D22" s="1"/>
      <c r="E22" s="1"/>
      <c r="F22" s="1"/>
      <c r="G22" s="1"/>
      <c r="H22" s="1"/>
      <c r="I22" s="1"/>
    </row>
    <row r="23" spans="2:19" x14ac:dyDescent="0.2">
      <c r="C23" s="1" t="s">
        <v>7</v>
      </c>
      <c r="D23" s="1" t="s">
        <v>8</v>
      </c>
      <c r="E23" s="1">
        <v>1</v>
      </c>
      <c r="F23" s="1">
        <v>2</v>
      </c>
      <c r="G23" s="1">
        <v>5</v>
      </c>
      <c r="H23" s="1">
        <v>10</v>
      </c>
      <c r="I23" s="1">
        <v>20</v>
      </c>
    </row>
    <row r="24" spans="2:19" x14ac:dyDescent="0.2">
      <c r="C24" s="1" t="s">
        <v>9</v>
      </c>
      <c r="D24" s="1" t="s">
        <v>10</v>
      </c>
      <c r="E24" s="1"/>
      <c r="F24" s="1"/>
      <c r="G24" s="1"/>
      <c r="H24" s="1"/>
      <c r="I24" s="1"/>
    </row>
    <row r="25" spans="2:19" x14ac:dyDescent="0.2">
      <c r="C25" s="1" t="s">
        <v>9</v>
      </c>
      <c r="D25" s="1" t="s">
        <v>11</v>
      </c>
      <c r="E25" s="1"/>
      <c r="F25" s="1"/>
      <c r="G25" s="1"/>
      <c r="H25" s="1"/>
      <c r="I25" s="1"/>
    </row>
    <row r="26" spans="2:19" x14ac:dyDescent="0.2">
      <c r="C26" s="1"/>
      <c r="D26" s="1"/>
      <c r="E26" s="1"/>
      <c r="F26" s="1"/>
      <c r="G26" s="1"/>
      <c r="H26" s="1"/>
      <c r="I26" s="1"/>
    </row>
    <row r="29" spans="2:19" x14ac:dyDescent="0.2">
      <c r="C29" s="1"/>
      <c r="D29" s="1"/>
      <c r="E29" s="1"/>
      <c r="F29" s="1"/>
      <c r="G29" s="1"/>
      <c r="H29" s="1"/>
      <c r="I29" s="1"/>
    </row>
    <row r="32" spans="2:19" x14ac:dyDescent="0.2">
      <c r="B32" t="s">
        <v>38</v>
      </c>
      <c r="C32" s="2" t="s">
        <v>20</v>
      </c>
      <c r="D32" s="1"/>
      <c r="E32" s="1"/>
      <c r="F32" s="1"/>
      <c r="G32" s="1"/>
      <c r="H32" s="1"/>
      <c r="I32" s="1"/>
    </row>
    <row r="33" spans="2:9" x14ac:dyDescent="0.2">
      <c r="C33" s="1" t="s">
        <v>7</v>
      </c>
      <c r="D33" s="1" t="s">
        <v>8</v>
      </c>
      <c r="E33" s="1">
        <v>1</v>
      </c>
      <c r="F33" s="1">
        <v>2</v>
      </c>
      <c r="G33" s="1">
        <v>5</v>
      </c>
      <c r="H33" s="1">
        <v>10</v>
      </c>
      <c r="I33" s="1">
        <v>20</v>
      </c>
    </row>
    <row r="34" spans="2:9" x14ac:dyDescent="0.2">
      <c r="C34" s="1" t="s">
        <v>9</v>
      </c>
      <c r="D34" s="1" t="s">
        <v>10</v>
      </c>
      <c r="E34" s="1"/>
      <c r="F34" s="1"/>
      <c r="G34" s="1"/>
      <c r="H34" s="1"/>
      <c r="I34" s="1"/>
    </row>
    <row r="35" spans="2:9" x14ac:dyDescent="0.2">
      <c r="C35" s="1" t="s">
        <v>9</v>
      </c>
      <c r="D35" s="1" t="s">
        <v>11</v>
      </c>
      <c r="E35" s="1"/>
      <c r="F35" s="1"/>
      <c r="G35" s="1"/>
      <c r="H35" s="1"/>
      <c r="I35" s="1"/>
    </row>
    <row r="36" spans="2:9" x14ac:dyDescent="0.2">
      <c r="C36" s="1"/>
      <c r="D36" s="1"/>
      <c r="E36" s="1"/>
      <c r="F36" s="1"/>
      <c r="G36" s="1"/>
      <c r="H36" s="1"/>
      <c r="I36" s="1"/>
    </row>
    <row r="39" spans="2:9" x14ac:dyDescent="0.2">
      <c r="C39" s="1"/>
      <c r="D39" s="1"/>
      <c r="E39" s="1"/>
      <c r="F39" s="1"/>
      <c r="G39" s="1"/>
      <c r="H39" s="1"/>
      <c r="I39" s="1"/>
    </row>
    <row r="42" spans="2:9" x14ac:dyDescent="0.2">
      <c r="B42" t="s">
        <v>39</v>
      </c>
      <c r="C42" s="2" t="s">
        <v>43</v>
      </c>
      <c r="D42" s="1"/>
      <c r="E42" s="1"/>
      <c r="F42" s="1"/>
      <c r="G42" s="1"/>
      <c r="H42" s="1"/>
      <c r="I42" s="1"/>
    </row>
    <row r="43" spans="2:9" x14ac:dyDescent="0.2">
      <c r="C43" s="1" t="s">
        <v>7</v>
      </c>
      <c r="D43" s="1" t="s">
        <v>8</v>
      </c>
      <c r="E43" s="1">
        <v>1</v>
      </c>
      <c r="F43" s="1">
        <v>2</v>
      </c>
      <c r="G43" s="1">
        <v>5</v>
      </c>
      <c r="H43" s="1">
        <v>10</v>
      </c>
      <c r="I43" s="1">
        <v>20</v>
      </c>
    </row>
    <row r="44" spans="2:9" x14ac:dyDescent="0.2">
      <c r="C44" s="1" t="s">
        <v>9</v>
      </c>
      <c r="D44" s="1" t="s">
        <v>10</v>
      </c>
      <c r="E44" s="1"/>
      <c r="F44" s="1"/>
      <c r="G44" s="1"/>
      <c r="H44" s="1"/>
      <c r="I44" s="1"/>
    </row>
    <row r="45" spans="2:9" x14ac:dyDescent="0.2">
      <c r="C45" s="1" t="s">
        <v>9</v>
      </c>
      <c r="D45" s="1" t="s">
        <v>11</v>
      </c>
      <c r="E45" s="1"/>
      <c r="F45" s="1"/>
      <c r="G45" s="1"/>
      <c r="H45" s="1"/>
      <c r="I45" s="1"/>
    </row>
    <row r="46" spans="2:9" x14ac:dyDescent="0.2">
      <c r="C46" s="1"/>
      <c r="D46" s="1"/>
      <c r="E46" s="1"/>
      <c r="F46" s="1"/>
      <c r="G46" s="1"/>
      <c r="H46" s="1"/>
      <c r="I46" s="1"/>
    </row>
    <row r="49" spans="2:9" x14ac:dyDescent="0.2">
      <c r="C49" s="1"/>
      <c r="D49" s="1"/>
      <c r="E49" s="1"/>
      <c r="F49" s="1"/>
      <c r="G49" s="1"/>
      <c r="H49" s="1"/>
      <c r="I49" s="1"/>
    </row>
    <row r="52" spans="2:9" x14ac:dyDescent="0.2">
      <c r="B52" t="s">
        <v>40</v>
      </c>
      <c r="C52" s="2" t="s">
        <v>44</v>
      </c>
      <c r="D52" s="1"/>
      <c r="E52" s="1"/>
      <c r="F52" s="1"/>
      <c r="G52" s="1"/>
      <c r="H52" s="1"/>
      <c r="I52" s="1"/>
    </row>
    <row r="53" spans="2:9" x14ac:dyDescent="0.2">
      <c r="C53" s="1" t="s">
        <v>7</v>
      </c>
      <c r="D53" s="1" t="s">
        <v>8</v>
      </c>
      <c r="E53" s="1">
        <v>1</v>
      </c>
      <c r="F53" s="1">
        <v>2</v>
      </c>
      <c r="G53" s="1">
        <v>5</v>
      </c>
      <c r="H53" s="1">
        <v>10</v>
      </c>
      <c r="I53" s="1">
        <v>20</v>
      </c>
    </row>
    <row r="54" spans="2:9" x14ac:dyDescent="0.2">
      <c r="C54" s="1" t="s">
        <v>9</v>
      </c>
      <c r="D54" s="1" t="s">
        <v>10</v>
      </c>
      <c r="E54" s="1">
        <v>23.61</v>
      </c>
      <c r="F54" s="1">
        <v>30.23</v>
      </c>
      <c r="G54" s="1">
        <v>39.020000000000003</v>
      </c>
      <c r="H54" s="1">
        <v>45.66</v>
      </c>
      <c r="I54" s="1">
        <v>52.29</v>
      </c>
    </row>
    <row r="55" spans="2:9" x14ac:dyDescent="0.2">
      <c r="C55" s="1" t="s">
        <v>9</v>
      </c>
      <c r="D55" s="1" t="s">
        <v>11</v>
      </c>
      <c r="E55" s="1">
        <v>0.219</v>
      </c>
      <c r="F55" s="1">
        <v>0.23100000000000001</v>
      </c>
      <c r="G55" s="1">
        <v>0.24099999999999999</v>
      </c>
      <c r="H55" s="1">
        <v>0.247</v>
      </c>
      <c r="I55" s="1">
        <v>0.251</v>
      </c>
    </row>
    <row r="56" spans="2:9" x14ac:dyDescent="0.2">
      <c r="C56" s="1"/>
      <c r="D56" s="1"/>
      <c r="E56" s="1"/>
      <c r="F56" s="1"/>
      <c r="G56" s="1"/>
      <c r="H56" s="1"/>
      <c r="I56" s="1"/>
    </row>
    <row r="59" spans="2:9" x14ac:dyDescent="0.2">
      <c r="C59" s="1"/>
      <c r="D59" s="1"/>
      <c r="E59" s="1"/>
      <c r="F59" s="1"/>
      <c r="G59" s="1"/>
      <c r="H59" s="1"/>
      <c r="I59" s="1"/>
    </row>
    <row r="62" spans="2:9" x14ac:dyDescent="0.2">
      <c r="B62" t="s">
        <v>41</v>
      </c>
      <c r="C62" s="1" t="s">
        <v>6</v>
      </c>
      <c r="D62" s="1"/>
      <c r="E62" s="1"/>
      <c r="F62" s="1"/>
      <c r="G62" s="1"/>
      <c r="H62" s="1"/>
      <c r="I62" s="1"/>
    </row>
    <row r="63" spans="2:9" x14ac:dyDescent="0.2">
      <c r="C63" s="1" t="s">
        <v>7</v>
      </c>
      <c r="D63" s="1" t="s">
        <v>8</v>
      </c>
      <c r="E63" s="1">
        <v>1</v>
      </c>
      <c r="F63" s="1">
        <v>2</v>
      </c>
      <c r="G63" s="1">
        <v>5</v>
      </c>
      <c r="H63" s="1">
        <v>10</v>
      </c>
      <c r="I63" s="1">
        <v>20</v>
      </c>
    </row>
    <row r="64" spans="2:9" x14ac:dyDescent="0.2">
      <c r="C64" s="1" t="s">
        <v>9</v>
      </c>
      <c r="D64" s="1" t="s">
        <v>10</v>
      </c>
      <c r="E64" s="1">
        <v>28.6</v>
      </c>
      <c r="F64" s="1">
        <v>37.020000000000003</v>
      </c>
      <c r="G64" s="1">
        <v>48.33</v>
      </c>
      <c r="H64" s="1">
        <v>56.76</v>
      </c>
      <c r="I64" s="1">
        <v>67.209999999999994</v>
      </c>
    </row>
    <row r="65" spans="2:13" x14ac:dyDescent="0.2">
      <c r="C65" s="1" t="s">
        <v>9</v>
      </c>
      <c r="D65" s="1" t="s">
        <v>11</v>
      </c>
      <c r="E65" s="1">
        <v>0.224</v>
      </c>
      <c r="F65" s="1">
        <v>0.24099999999999999</v>
      </c>
      <c r="G65" s="1">
        <v>0.25700000000000001</v>
      </c>
      <c r="H65" s="1">
        <v>0.26400000000000001</v>
      </c>
      <c r="I65" s="1">
        <v>0.28399999999999997</v>
      </c>
    </row>
    <row r="66" spans="2:13" x14ac:dyDescent="0.2">
      <c r="C66" s="1" t="s">
        <v>12</v>
      </c>
      <c r="D66" s="1" t="s">
        <v>13</v>
      </c>
      <c r="E66" s="1">
        <v>10</v>
      </c>
      <c r="F66" s="1">
        <v>10</v>
      </c>
      <c r="G66" s="1">
        <v>10</v>
      </c>
      <c r="H66" s="1">
        <v>10</v>
      </c>
      <c r="I66" s="1">
        <v>10</v>
      </c>
    </row>
    <row r="69" spans="2:13" x14ac:dyDescent="0.2">
      <c r="C69" s="1" t="s">
        <v>14</v>
      </c>
      <c r="D69" s="1" t="s">
        <v>15</v>
      </c>
      <c r="E69" s="1">
        <f>E64/(E65+E66/60)*2.78</f>
        <v>203.51877133105802</v>
      </c>
      <c r="F69" s="1">
        <f>F64/(F65+F66/60)*2.78</f>
        <v>252.45036794766972</v>
      </c>
      <c r="G69" s="1">
        <f>G64/(G65+G66/60)*2.78</f>
        <v>317.12997639653815</v>
      </c>
      <c r="H69" s="1">
        <f>H64/(H65+H66/60)*2.78</f>
        <v>366.39195046439625</v>
      </c>
      <c r="I69" s="1">
        <f>I64/(I65+I66/60)*2.78</f>
        <v>414.59423076923076</v>
      </c>
    </row>
    <row r="72" spans="2:13" x14ac:dyDescent="0.2">
      <c r="B72" t="s">
        <v>45</v>
      </c>
      <c r="C72" s="2" t="s">
        <v>46</v>
      </c>
      <c r="D72" s="1"/>
      <c r="E72" s="1"/>
      <c r="F72" s="1"/>
      <c r="G72" s="1"/>
      <c r="H72" s="1"/>
      <c r="I72" s="1"/>
    </row>
    <row r="73" spans="2:13" x14ac:dyDescent="0.2">
      <c r="C73" s="1" t="s">
        <v>7</v>
      </c>
      <c r="D73" s="1" t="s">
        <v>8</v>
      </c>
      <c r="E73" s="1">
        <v>1</v>
      </c>
      <c r="F73" s="1">
        <v>2</v>
      </c>
      <c r="G73" s="1">
        <v>5</v>
      </c>
      <c r="H73" s="1">
        <v>10</v>
      </c>
      <c r="I73" s="1">
        <v>20</v>
      </c>
    </row>
    <row r="74" spans="2:13" x14ac:dyDescent="0.2">
      <c r="C74" s="1" t="s">
        <v>9</v>
      </c>
      <c r="D74" s="1" t="s">
        <v>10</v>
      </c>
      <c r="E74" s="1"/>
      <c r="F74" s="1"/>
      <c r="G74" s="1"/>
      <c r="H74" s="1"/>
      <c r="I74" s="1"/>
    </row>
    <row r="75" spans="2:13" x14ac:dyDescent="0.2">
      <c r="C75" s="1" t="s">
        <v>9</v>
      </c>
      <c r="D75" s="1" t="s">
        <v>11</v>
      </c>
      <c r="E75" s="1"/>
      <c r="F75" s="1"/>
      <c r="G75" s="1"/>
      <c r="H75" s="1"/>
      <c r="I75" s="1"/>
    </row>
    <row r="76" spans="2:13" x14ac:dyDescent="0.2">
      <c r="C76" s="1"/>
      <c r="D76" s="1"/>
      <c r="E76" s="1"/>
      <c r="F76" s="1"/>
      <c r="G76" s="1"/>
      <c r="H76" s="1"/>
      <c r="I76" s="1"/>
    </row>
    <row r="78" spans="2:13" x14ac:dyDescent="0.2">
      <c r="M78" s="3">
        <f>MAX(M10:M77)</f>
        <v>343.29048207663777</v>
      </c>
    </row>
    <row r="81" spans="3:11" x14ac:dyDescent="0.2">
      <c r="C81" s="1" t="s">
        <v>6</v>
      </c>
      <c r="D81" s="1"/>
      <c r="E81" s="1"/>
      <c r="F81" s="1"/>
      <c r="G81" s="1"/>
      <c r="H81" s="1"/>
      <c r="I81" s="1"/>
      <c r="K81" s="1"/>
    </row>
    <row r="82" spans="3:11" x14ac:dyDescent="0.2">
      <c r="C82" s="1" t="s">
        <v>7</v>
      </c>
      <c r="D82" s="1" t="s">
        <v>8</v>
      </c>
      <c r="E82" s="1">
        <v>1</v>
      </c>
      <c r="F82" s="1">
        <v>2</v>
      </c>
      <c r="G82" s="1">
        <v>5</v>
      </c>
      <c r="H82" s="1">
        <v>10</v>
      </c>
      <c r="I82" s="1">
        <v>20</v>
      </c>
      <c r="K82" s="1">
        <v>20</v>
      </c>
    </row>
    <row r="83" spans="3:11" x14ac:dyDescent="0.2">
      <c r="C83" s="1" t="s">
        <v>9</v>
      </c>
      <c r="D83" s="1" t="s">
        <v>10</v>
      </c>
      <c r="E83" s="1">
        <v>28.6</v>
      </c>
      <c r="F83" s="1">
        <v>37.020000000000003</v>
      </c>
      <c r="G83" s="1">
        <v>48.33</v>
      </c>
      <c r="H83" s="1">
        <v>56.76</v>
      </c>
      <c r="I83" s="1">
        <v>67.209999999999994</v>
      </c>
      <c r="K83" s="1">
        <v>67.209999999999994</v>
      </c>
    </row>
    <row r="84" spans="3:11" x14ac:dyDescent="0.2">
      <c r="C84" s="1" t="s">
        <v>9</v>
      </c>
      <c r="D84" s="1" t="s">
        <v>11</v>
      </c>
      <c r="E84" s="1">
        <v>0.224</v>
      </c>
      <c r="F84" s="1">
        <v>0.24099999999999999</v>
      </c>
      <c r="G84" s="1">
        <v>0.25700000000000001</v>
      </c>
      <c r="H84" s="1">
        <v>0.26400000000000001</v>
      </c>
      <c r="I84" s="1">
        <v>0.28399999999999997</v>
      </c>
      <c r="K84" s="1">
        <v>0.28399999999999997</v>
      </c>
    </row>
    <row r="85" spans="3:11" x14ac:dyDescent="0.2">
      <c r="C85" s="1" t="s">
        <v>12</v>
      </c>
      <c r="D85" s="1" t="s">
        <v>13</v>
      </c>
      <c r="E85" s="1">
        <v>10</v>
      </c>
      <c r="F85" s="1">
        <v>10</v>
      </c>
      <c r="G85" s="1">
        <v>10</v>
      </c>
      <c r="H85" s="1">
        <v>10</v>
      </c>
      <c r="I85" s="1">
        <v>10</v>
      </c>
      <c r="K85" s="1">
        <v>10</v>
      </c>
    </row>
    <row r="88" spans="3:11" x14ac:dyDescent="0.2">
      <c r="C88" s="1" t="s">
        <v>14</v>
      </c>
      <c r="D88" s="1" t="s">
        <v>15</v>
      </c>
      <c r="E88" s="1">
        <f>E83/(E84+E85/60)*2.78</f>
        <v>203.51877133105802</v>
      </c>
      <c r="F88" s="1">
        <f>F83/(F84+F85/60)*2.78</f>
        <v>252.45036794766972</v>
      </c>
      <c r="G88" s="1">
        <f>G83/(G84+G85/60)*2.78</f>
        <v>317.12997639653815</v>
      </c>
      <c r="H88" s="1">
        <f>H83/(H84+H85/60)*2.78</f>
        <v>366.39195046439625</v>
      </c>
      <c r="I88" s="1">
        <f>I83/(I84+I85/60)*2.78</f>
        <v>414.59423076923076</v>
      </c>
    </row>
    <row r="97" spans="3:9" x14ac:dyDescent="0.2">
      <c r="C97" s="1" t="s">
        <v>6</v>
      </c>
      <c r="D97" s="1"/>
      <c r="E97" s="1"/>
      <c r="F97" s="1"/>
      <c r="G97" s="1"/>
      <c r="H97" s="1"/>
      <c r="I97" s="1"/>
    </row>
    <row r="98" spans="3:9" x14ac:dyDescent="0.2">
      <c r="C98" s="1" t="s">
        <v>7</v>
      </c>
      <c r="D98" s="1" t="s">
        <v>8</v>
      </c>
      <c r="E98" s="1">
        <v>1</v>
      </c>
      <c r="F98" s="1">
        <v>2</v>
      </c>
      <c r="G98" s="1">
        <v>5</v>
      </c>
      <c r="H98" s="1">
        <v>10</v>
      </c>
      <c r="I98" s="1">
        <v>20</v>
      </c>
    </row>
    <row r="99" spans="3:9" x14ac:dyDescent="0.2">
      <c r="C99" s="1" t="s">
        <v>9</v>
      </c>
      <c r="D99" s="1" t="s">
        <v>10</v>
      </c>
      <c r="E99" s="1">
        <v>28.6</v>
      </c>
      <c r="F99" s="1">
        <v>37.020000000000003</v>
      </c>
      <c r="G99" s="1">
        <v>48.33</v>
      </c>
      <c r="H99" s="1">
        <v>56.76</v>
      </c>
      <c r="I99" s="1">
        <v>67.209999999999994</v>
      </c>
    </row>
    <row r="100" spans="3:9" x14ac:dyDescent="0.2">
      <c r="C100" s="1" t="s">
        <v>9</v>
      </c>
      <c r="D100" s="1" t="s">
        <v>11</v>
      </c>
      <c r="E100" s="1">
        <v>0.224</v>
      </c>
      <c r="F100" s="1">
        <v>0.24099999999999999</v>
      </c>
      <c r="G100" s="1">
        <v>0.25700000000000001</v>
      </c>
      <c r="H100" s="1">
        <v>0.26400000000000001</v>
      </c>
      <c r="I100" s="1">
        <v>0.28399999999999997</v>
      </c>
    </row>
    <row r="101" spans="3:9" x14ac:dyDescent="0.2">
      <c r="C101" s="1" t="s">
        <v>12</v>
      </c>
      <c r="D101" s="1" t="s">
        <v>13</v>
      </c>
      <c r="E101" s="1">
        <v>10</v>
      </c>
      <c r="F101" s="1">
        <v>10</v>
      </c>
      <c r="G101" s="1">
        <v>10</v>
      </c>
      <c r="H101" s="1">
        <v>10</v>
      </c>
      <c r="I101" s="1">
        <v>10</v>
      </c>
    </row>
    <row r="104" spans="3:9" x14ac:dyDescent="0.2">
      <c r="C104" s="1" t="s">
        <v>14</v>
      </c>
      <c r="D104" s="1" t="s">
        <v>15</v>
      </c>
      <c r="E104" s="1">
        <f>E99/(E100+E101/60)*2.78</f>
        <v>203.51877133105802</v>
      </c>
      <c r="F104" s="1">
        <f>F99/(F100+F101/60)*2.78</f>
        <v>252.45036794766972</v>
      </c>
      <c r="G104" s="1">
        <f>G99/(G100+G101/60)*2.78</f>
        <v>317.12997639653815</v>
      </c>
      <c r="H104" s="1">
        <f>H99/(H100+H101/60)*2.78</f>
        <v>366.39195046439625</v>
      </c>
      <c r="I104" s="1">
        <f>I99/(I100+I101/60)*2.78</f>
        <v>414.59423076923076</v>
      </c>
    </row>
    <row r="108" spans="3:9" x14ac:dyDescent="0.2">
      <c r="C108" s="1" t="s">
        <v>16</v>
      </c>
      <c r="D108" s="1"/>
      <c r="E108" s="1"/>
      <c r="F108" s="1"/>
      <c r="G108" s="1"/>
      <c r="H108" s="1"/>
      <c r="I108" s="1"/>
    </row>
    <row r="109" spans="3:9" x14ac:dyDescent="0.2">
      <c r="C109" s="1" t="s">
        <v>7</v>
      </c>
      <c r="D109" s="1" t="s">
        <v>8</v>
      </c>
      <c r="E109" s="1">
        <v>1</v>
      </c>
      <c r="F109" s="1">
        <v>2</v>
      </c>
      <c r="G109" s="1">
        <v>5</v>
      </c>
      <c r="H109" s="1">
        <v>10</v>
      </c>
      <c r="I109" s="1">
        <v>20</v>
      </c>
    </row>
    <row r="110" spans="3:9" x14ac:dyDescent="0.2">
      <c r="C110" s="1" t="s">
        <v>9</v>
      </c>
      <c r="D110" s="1" t="s">
        <v>10</v>
      </c>
      <c r="E110" s="1">
        <v>23.61</v>
      </c>
      <c r="F110" s="1">
        <v>30.23</v>
      </c>
      <c r="G110" s="1">
        <v>39.020000000000003</v>
      </c>
      <c r="H110" s="1">
        <v>45.66</v>
      </c>
      <c r="I110" s="1">
        <v>52.29</v>
      </c>
    </row>
    <row r="111" spans="3:9" x14ac:dyDescent="0.2">
      <c r="C111" s="1" t="s">
        <v>9</v>
      </c>
      <c r="D111" s="1" t="s">
        <v>11</v>
      </c>
      <c r="E111" s="1">
        <v>0.219</v>
      </c>
      <c r="F111" s="1">
        <v>0.23100000000000001</v>
      </c>
      <c r="G111" s="1">
        <v>0.24099999999999999</v>
      </c>
      <c r="H111" s="1">
        <v>0.247</v>
      </c>
      <c r="I111" s="1">
        <v>0.251</v>
      </c>
    </row>
    <row r="112" spans="3:9" x14ac:dyDescent="0.2">
      <c r="C112" s="1" t="s">
        <v>12</v>
      </c>
      <c r="D112" s="1" t="s">
        <v>13</v>
      </c>
      <c r="E112" s="1">
        <v>10</v>
      </c>
      <c r="F112" s="1">
        <v>10</v>
      </c>
      <c r="G112" s="1">
        <v>10</v>
      </c>
      <c r="H112" s="1">
        <v>10</v>
      </c>
      <c r="I112" s="1">
        <v>10</v>
      </c>
    </row>
    <row r="115" spans="3:9" x14ac:dyDescent="0.2">
      <c r="C115" s="1" t="s">
        <v>14</v>
      </c>
      <c r="D115" s="1" t="s">
        <v>15</v>
      </c>
      <c r="E115" s="1">
        <f>E110/(E111+E112/60)*2.78</f>
        <v>170.18789974070873</v>
      </c>
      <c r="F115" s="1">
        <f>F110/(F111+F112/60)*2.78</f>
        <v>211.33126571668063</v>
      </c>
      <c r="G115" s="1">
        <f>G110/(G111+G112/60)*2.78</f>
        <v>266.08896156991005</v>
      </c>
      <c r="H115" s="1">
        <f>H110/(H111+H112/60)*2.78</f>
        <v>306.85286059629328</v>
      </c>
      <c r="I115" s="1">
        <f>I110/(I111+I112/60)*2.78</f>
        <v>348.04357541899441</v>
      </c>
    </row>
    <row r="119" spans="3:9" x14ac:dyDescent="0.2">
      <c r="C119" s="1" t="s">
        <v>20</v>
      </c>
      <c r="D119" s="1"/>
      <c r="E119" s="1"/>
      <c r="F119" s="1"/>
      <c r="G119" s="1"/>
      <c r="H119" s="1"/>
      <c r="I119" s="1"/>
    </row>
    <row r="120" spans="3:9" x14ac:dyDescent="0.2">
      <c r="C120" s="1" t="s">
        <v>7</v>
      </c>
      <c r="D120" s="1" t="s">
        <v>8</v>
      </c>
      <c r="E120" s="1">
        <v>1</v>
      </c>
      <c r="F120" s="1">
        <v>2</v>
      </c>
      <c r="G120" s="1">
        <v>5</v>
      </c>
      <c r="H120" s="1">
        <v>10</v>
      </c>
      <c r="I120" s="1">
        <v>20</v>
      </c>
    </row>
    <row r="121" spans="3:9" x14ac:dyDescent="0.2">
      <c r="C121" s="1" t="s">
        <v>9</v>
      </c>
      <c r="D121" s="1" t="s">
        <v>10</v>
      </c>
      <c r="E121" s="1">
        <v>23.61</v>
      </c>
      <c r="F121" s="1">
        <v>30.23</v>
      </c>
      <c r="G121" s="1">
        <v>39.020000000000003</v>
      </c>
      <c r="H121" s="1">
        <v>45.66</v>
      </c>
      <c r="I121" s="1">
        <v>52.29</v>
      </c>
    </row>
    <row r="122" spans="3:9" x14ac:dyDescent="0.2">
      <c r="C122" s="1" t="s">
        <v>9</v>
      </c>
      <c r="D122" s="1" t="s">
        <v>11</v>
      </c>
      <c r="E122" s="1">
        <v>0.219</v>
      </c>
      <c r="F122" s="1">
        <v>0.23100000000000001</v>
      </c>
      <c r="G122" s="1">
        <v>0.24099999999999999</v>
      </c>
      <c r="H122" s="1">
        <v>0.247</v>
      </c>
      <c r="I122" s="1">
        <v>0.251</v>
      </c>
    </row>
    <row r="123" spans="3:9" x14ac:dyDescent="0.2">
      <c r="C123" s="1" t="s">
        <v>12</v>
      </c>
      <c r="D123" s="1" t="s">
        <v>13</v>
      </c>
      <c r="E123" s="1">
        <v>10</v>
      </c>
      <c r="F123" s="1">
        <v>10</v>
      </c>
      <c r="G123" s="1">
        <v>10</v>
      </c>
      <c r="H123" s="1">
        <v>10</v>
      </c>
      <c r="I123" s="1">
        <v>10</v>
      </c>
    </row>
    <row r="126" spans="3:9" x14ac:dyDescent="0.2">
      <c r="C126" s="1" t="s">
        <v>14</v>
      </c>
      <c r="D126" s="1" t="s">
        <v>15</v>
      </c>
      <c r="E126" s="1">
        <f>E121/(E122+E123/60)*2.78</f>
        <v>170.18789974070873</v>
      </c>
      <c r="F126" s="1">
        <f>F121/(F122+F123/60)*2.78</f>
        <v>211.33126571668063</v>
      </c>
      <c r="G126" s="1">
        <f>G121/(G122+G123/60)*2.78</f>
        <v>266.08896156991005</v>
      </c>
      <c r="H126" s="1">
        <f>H121/(H122+H123/60)*2.78</f>
        <v>306.85286059629328</v>
      </c>
      <c r="I126" s="1">
        <f>I121/(I122+I123/60)*2.78</f>
        <v>348.04357541899441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Berechnung</vt:lpstr>
      <vt:lpstr>T1</vt:lpstr>
      <vt:lpstr>T2</vt:lpstr>
      <vt:lpstr>Daten</vt:lpstr>
    </vt:vector>
  </TitlesOfParts>
  <Company>GRABS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Büchel Marco GRABS</dc:creator>
  <cp:lastModifiedBy>Schäpper Sarah SEVELEN</cp:lastModifiedBy>
  <cp:lastPrinted>2025-02-07T05:17:55Z</cp:lastPrinted>
  <dcterms:created xsi:type="dcterms:W3CDTF">2013-02-08T12:46:46Z</dcterms:created>
  <dcterms:modified xsi:type="dcterms:W3CDTF">2025-02-10T10:55:18Z</dcterms:modified>
</cp:coreProperties>
</file>